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e listy 2021\"/>
    </mc:Choice>
  </mc:AlternateContent>
  <xr:revisionPtr revIDLastSave="0" documentId="13_ncr:1_{F4DDCAE1-AC75-4D15-90A2-52D30CD8EE2E}" xr6:coauthVersionLast="47" xr6:coauthVersionMax="47" xr10:uidLastSave="{00000000-0000-0000-0000-000000000000}"/>
  <bookViews>
    <workbookView xWindow="2280" yWindow="1305" windowWidth="14970" windowHeight="8730" xr2:uid="{00000000-000D-0000-FFFF-FFFF00000000}"/>
  </bookViews>
  <sheets>
    <sheet name="Cennik catering" sheetId="1" r:id="rId1"/>
    <sheet name="Cennik iné" sheetId="3" r:id="rId2"/>
    <sheet name="Dezerty a pochutiny" sheetId="4" r:id="rId3"/>
    <sheet name="Zoznam alergenov" sheetId="2" r:id="rId4"/>
  </sheets>
  <calcPr calcId="191029"/>
</workbook>
</file>

<file path=xl/calcChain.xml><?xml version="1.0" encoding="utf-8"?>
<calcChain xmlns="http://schemas.openxmlformats.org/spreadsheetml/2006/main">
  <c r="F17" i="3" l="1"/>
  <c r="F16" i="3"/>
  <c r="F18" i="3"/>
  <c r="F19" i="3"/>
  <c r="F20" i="3"/>
  <c r="F21" i="3"/>
  <c r="F22" i="3"/>
  <c r="F23" i="3"/>
  <c r="F24" i="3"/>
  <c r="F8" i="1"/>
  <c r="F7" i="3" l="1"/>
  <c r="F6" i="3"/>
  <c r="F8" i="3"/>
  <c r="F6" i="4"/>
  <c r="F7" i="4"/>
  <c r="F8" i="4"/>
  <c r="F9" i="4"/>
  <c r="F10" i="4"/>
  <c r="F11" i="4"/>
  <c r="F5" i="4" l="1"/>
  <c r="F12" i="4" s="1"/>
  <c r="F13" i="1"/>
  <c r="F11" i="3"/>
  <c r="F12" i="3"/>
  <c r="F13" i="3"/>
  <c r="F14" i="3"/>
  <c r="F59" i="1" l="1"/>
  <c r="F34" i="1"/>
  <c r="F33" i="1"/>
  <c r="F32" i="1"/>
  <c r="F44" i="1" l="1"/>
  <c r="F24" i="1"/>
  <c r="F71" i="1"/>
  <c r="F26" i="1"/>
  <c r="F25" i="1"/>
  <c r="F31" i="1"/>
  <c r="F6" i="1"/>
  <c r="F7" i="1"/>
  <c r="F5" i="3" l="1"/>
  <c r="F9" i="3"/>
  <c r="F10" i="3"/>
  <c r="F4" i="3"/>
  <c r="F28" i="3" l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7" i="1"/>
  <c r="F28" i="1"/>
  <c r="F29" i="1"/>
  <c r="F30" i="1"/>
  <c r="F35" i="1"/>
  <c r="F36" i="1"/>
  <c r="F37" i="1"/>
  <c r="F38" i="1"/>
  <c r="F39" i="1"/>
  <c r="F40" i="1"/>
  <c r="F41" i="1"/>
  <c r="F42" i="1"/>
  <c r="F43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5" i="1"/>
  <c r="F72" i="1" l="1"/>
</calcChain>
</file>

<file path=xl/sharedStrings.xml><?xml version="1.0" encoding="utf-8"?>
<sst xmlns="http://schemas.openxmlformats.org/spreadsheetml/2006/main" count="315" uniqueCount="230">
  <si>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</si>
  <si>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</si>
  <si>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</si>
  <si>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</si>
  <si>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</si>
  <si>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</si>
  <si>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</si>
  <si>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</si>
  <si>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</si>
  <si>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</si>
  <si>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</si>
  <si>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</si>
  <si>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</si>
  <si>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hodiny</t>
  </si>
  <si>
    <t>Celkom</t>
  </si>
  <si>
    <t>150 g</t>
  </si>
  <si>
    <t>300 g</t>
  </si>
  <si>
    <t>100 g</t>
  </si>
  <si>
    <t>250 g</t>
  </si>
  <si>
    <t>jednorázovo</t>
  </si>
  <si>
    <t>400 g</t>
  </si>
  <si>
    <t>ks</t>
  </si>
  <si>
    <t>Pečené kura (cca 4 osoby)</t>
  </si>
  <si>
    <t>Polievky</t>
  </si>
  <si>
    <t>Šaláty</t>
  </si>
  <si>
    <t>Prílohy</t>
  </si>
  <si>
    <t>Meno:</t>
  </si>
  <si>
    <t>Nápoje</t>
  </si>
  <si>
    <t>Plnený kurací rezeň vyprážaný (šunka, syr)</t>
  </si>
  <si>
    <t>Bravčové karé pečené</t>
  </si>
  <si>
    <t>Cena €/ks</t>
  </si>
  <si>
    <t>3 ks</t>
  </si>
  <si>
    <t>0,1 l</t>
  </si>
  <si>
    <t>Predjedlá</t>
  </si>
  <si>
    <t>Miešaný šalát (paprika, paradajka, uhorka / ľadový šalát, redkvička, mrkva)</t>
  </si>
  <si>
    <t>140 g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</si>
  <si>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</si>
  <si>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</si>
  <si>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</si>
  <si>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</si>
  <si>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</si>
  <si>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</si>
  <si>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</si>
  <si>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</si>
  <si>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</si>
  <si>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</si>
  <si>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</si>
  <si>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</si>
  <si>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</si>
  <si>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</si>
  <si>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</si>
  <si>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</si>
  <si>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</si>
  <si>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</si>
  <si>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</si>
  <si>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</si>
  <si>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</si>
  <si>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</si>
  <si>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</si>
  <si>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</si>
  <si>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</si>
  <si>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</si>
  <si>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</si>
  <si>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</si>
  <si>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</si>
  <si>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</si>
  <si>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</si>
  <si>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</si>
  <si>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</si>
  <si>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</si>
  <si>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</si>
  <si>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</si>
  <si>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</si>
  <si>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</si>
  <si>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</si>
  <si>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</si>
  <si>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</si>
  <si>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</si>
  <si>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</si>
  <si>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</si>
  <si>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</si>
  <si>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</si>
  <si>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</si>
  <si>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</si>
  <si>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</si>
  <si>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</si>
  <si>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</si>
  <si>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</si>
  <si>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</si>
  <si>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</si>
  <si>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</si>
  <si>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0,5 l</t>
  </si>
  <si>
    <t xml:space="preserve">0,3 l </t>
  </si>
  <si>
    <t>0,7 l</t>
  </si>
  <si>
    <t>1,5 l</t>
  </si>
  <si>
    <t>balík</t>
  </si>
  <si>
    <t xml:space="preserve">Prenájom </t>
  </si>
  <si>
    <t>Pečené párty prasiatko vykostené (cca 15 osôb)</t>
  </si>
  <si>
    <t>Bravčová panenka obalená v slaninke</t>
  </si>
  <si>
    <t>Hovädzie ragú ( s červeným vínom a koreňovou zeleninou )</t>
  </si>
  <si>
    <t xml:space="preserve">      Produkt</t>
  </si>
  <si>
    <t>SANTINO, Hraničiarska 139/34, 851 10  Bratislava – Čunovo, info@santino.sk  / 00421 907 107 539</t>
  </si>
  <si>
    <t>4 ks</t>
  </si>
  <si>
    <t>50 g</t>
  </si>
  <si>
    <t>6-7 kg</t>
  </si>
  <si>
    <t>1,8-2 kg</t>
  </si>
  <si>
    <t>Pečená kačica (cca 5 osôb)</t>
  </si>
  <si>
    <t>Cestoviny s paradajkovou / syrovou omáčkou</t>
  </si>
  <si>
    <t xml:space="preserve">Bezmäsité </t>
  </si>
  <si>
    <t>Mäsá</t>
  </si>
  <si>
    <t>Vyprážaný teľací rezeň</t>
  </si>
  <si>
    <t>Ryba pečená alebo dusená (losos, morský vlk ...)</t>
  </si>
  <si>
    <t>Víno / biele, ružové, červené</t>
  </si>
  <si>
    <t>Káva s miečkom / čaj</t>
  </si>
  <si>
    <t>Pečená morka (8-10 osôb)</t>
  </si>
  <si>
    <t>Opekaná zelenina (paprika, baklažán, cukina, cherry paradajky, šampióny)</t>
  </si>
  <si>
    <t xml:space="preserve">Gratinované zemiaky </t>
  </si>
  <si>
    <t>Prenájom miestnosti na oslavu (výzdoba stola, inventár) s cateringom a obsluhou</t>
  </si>
  <si>
    <t>Sviečková na smotane</t>
  </si>
  <si>
    <t>Grilovaný encián / vyprážaný syr</t>
  </si>
  <si>
    <t>Dátum:</t>
  </si>
  <si>
    <t>Objednávka/Ponuka</t>
  </si>
  <si>
    <t xml:space="preserve">                2019                                                                                               Catering                                                                                                                               </t>
  </si>
  <si>
    <t>Pečené marinované kuracie krídelká</t>
  </si>
  <si>
    <t>2,5-3 kg</t>
  </si>
  <si>
    <t>Plnená rolka z kuracích pŕs (suš. paradajka, syr a bazalka)</t>
  </si>
  <si>
    <t xml:space="preserve">200 g </t>
  </si>
  <si>
    <t>Pečené bravčové koleno ( cca 5 osôb )</t>
  </si>
  <si>
    <t>Údené pečené bravčové koleno ( cca 5 osôb )</t>
  </si>
  <si>
    <t>Pečený bôčik s chrumkavou kôrkou ( cca 10 osôb )</t>
  </si>
  <si>
    <t>Obsluha v priestoroch prevádzky (bez objednania cateringu) do 20 osôb</t>
  </si>
  <si>
    <t>Viedenská hovädzia roštenka s cibuľkou</t>
  </si>
  <si>
    <t>0,2l/150g</t>
  </si>
  <si>
    <t xml:space="preserve">Prenájom miestnosti na oslavu po 23 hod. </t>
  </si>
  <si>
    <t>deň</t>
  </si>
  <si>
    <t>Prenájom priestorov apartmánu 2 (max. 7 osôb)</t>
  </si>
  <si>
    <t>Prenájom priestorov apartmánu 1 (max.4 osoby)</t>
  </si>
  <si>
    <t>Zapožičanie bielych návlekov na stoličky a stuhy champagne</t>
  </si>
  <si>
    <t>Zapožičanie bielych návlekov na stoličky</t>
  </si>
  <si>
    <t>Zapožičanie bielych obrusov</t>
  </si>
  <si>
    <t>3 hodiny</t>
  </si>
  <si>
    <t xml:space="preserve">Prenájom spoločenskej miestnosti bez cateringu (zariadenie, inventár, upratovanie, zákl. spotrebny materiál, prevádzková podpora) </t>
  </si>
  <si>
    <t>Prenájom spoločenskej miestnosti bez cateringu (zariadenie, inventár, upratovanie, zákl. spotrebny materiál, prevádzková podpora) / nad 3 hodiny</t>
  </si>
  <si>
    <t>Studený bufet</t>
  </si>
  <si>
    <t>180 g</t>
  </si>
  <si>
    <t>Jednohubky - 2 druhy pomazánky, obloha</t>
  </si>
  <si>
    <t>Mix jednohubiek (syr/hrozno, proscuito/oliva, úd.losos/kôpor, pomazánka/výber)</t>
  </si>
  <si>
    <t>Krevetový pohár alebo udený pstruh/makrela, pečivo</t>
  </si>
  <si>
    <t>Prosciutto, obloha , pečivo</t>
  </si>
  <si>
    <t>Zeleninová polievka (miešaná zelenina, krémová tekvicová/paradajková/mrkvová)</t>
  </si>
  <si>
    <t>Sedliacka bravčová krkovička ( pečená v celku na pive)</t>
  </si>
  <si>
    <t>Steak hovädzí (sviečková)</t>
  </si>
  <si>
    <t>Dusená hovädzia kvetová špička ( tafelspitz ) s chrenovou omáčkou</t>
  </si>
  <si>
    <t>Kačacie stehno pečené (príprava sous-vide)</t>
  </si>
  <si>
    <t>Kuracie prsia opekané (príprava sous-vide)</t>
  </si>
  <si>
    <t xml:space="preserve">Kačacie prsia </t>
  </si>
  <si>
    <t>Knedľa žemlová / kysnutá / plnka mandľová</t>
  </si>
  <si>
    <t>Pivo Zlatý bažant 73 čapované, čapovaný radler citrón 0%, nealkoholické pivo</t>
  </si>
  <si>
    <t>Pivo Zlatý bažant 73 čapované, čapovaný radler citrón 0%</t>
  </si>
  <si>
    <t>Cappuccino, Latte macchiato</t>
  </si>
  <si>
    <t>Nealkoholické nápoje vo fľašiach / džús, coca-cola, minerálka, vinea, kofola ...</t>
  </si>
  <si>
    <t>Iné</t>
  </si>
  <si>
    <t>Pulled pork (pomaly zaúdené trhané br.pliecko, coleslaw šalát, dresing, žemľa )</t>
  </si>
  <si>
    <t>2,4-2,8 kg</t>
  </si>
  <si>
    <t>1,5-2,4 kg</t>
  </si>
  <si>
    <t>7,5-9 kg</t>
  </si>
  <si>
    <t xml:space="preserve">Chrbát z daniela (príprava sous-vide) s omáčkou </t>
  </si>
  <si>
    <t>Ragú z diviaka ( s červeným vínom a koreňovou zeleninou )</t>
  </si>
  <si>
    <t xml:space="preserve">150 g </t>
  </si>
  <si>
    <t>120 g</t>
  </si>
  <si>
    <t>Guláš hovädzí kotlíkový, chlieb</t>
  </si>
  <si>
    <t>Kapustnica, chlieb</t>
  </si>
  <si>
    <t>Kyslé prílohy k mäsám (uhorky, bar.rohy, feferóny, chren, horčica...), chlieb</t>
  </si>
  <si>
    <t>Miešaná syrovo - salámová misa pre cca 10 osôb, obloha, pečivo</t>
  </si>
  <si>
    <t>Syrová alebo šunkovo-salámová misa pre cca 10 osôb, obloha, pečivo</t>
  </si>
  <si>
    <t>Pochutiny</t>
  </si>
  <si>
    <t>Dezerty</t>
  </si>
  <si>
    <t>1 kg</t>
  </si>
  <si>
    <t>Zapožičanie inventáru (taniere, príbory) mimo priestorov prevádzky</t>
  </si>
  <si>
    <t>Paštéta z kačacích pečienok, džem z červenej cibuľky, pečivo (pre cca 5 osôb)</t>
  </si>
  <si>
    <t>Caprese tanier (mozzarella, paradajka, pesto, bazalka ), pečivo</t>
  </si>
  <si>
    <t xml:space="preserve">Výzdoba stoličiek - biele slávnostné návleky a stuha (farba champagne ) </t>
  </si>
  <si>
    <t>Tyčinky Dru, Popcorn</t>
  </si>
  <si>
    <t>Tyčinky z lístkového cesta s rôznym posypom</t>
  </si>
  <si>
    <t>Cheesecake s čerstvými malinami a jahodami (vlastná výroba)</t>
  </si>
  <si>
    <t>Kokosová panna cota s mangovým pyré a čerstvým ovocím v pohári (vlastná výroba)</t>
  </si>
  <si>
    <t>Syrové pagáčiky s rôznym posypom</t>
  </si>
  <si>
    <t>Čokoládový lávový koláčik (vlastná výroba) s čerstvým ovocím</t>
  </si>
  <si>
    <t>Výzdoba stola - svietniky, vázy, sviečky, kvety, servítky</t>
  </si>
  <si>
    <t>Štrúdľa tvarohová  / makovo-višňová / jablkovo-orechová</t>
  </si>
  <si>
    <t>Prenájom</t>
  </si>
  <si>
    <t>Kuracie stehno pečené celé ( alebo dolné a horné vzlášť, prípadne 2x dolné )</t>
  </si>
  <si>
    <t>Bravčová panenka medailónky (príprava sous-vide)/ 2-3 ks porcia</t>
  </si>
  <si>
    <t>Lokše zemiakové omastené</t>
  </si>
  <si>
    <t>0,05-0,1 l</t>
  </si>
  <si>
    <t>Nealkoholické nápoje na osobu / džús, coca-cola, tonic, minerálka, citrónová voda</t>
  </si>
  <si>
    <t>450 g</t>
  </si>
  <si>
    <t>2 ks</t>
  </si>
  <si>
    <t>Chlebíčky šunkové alebo syrové s oblohou</t>
  </si>
  <si>
    <t xml:space="preserve">Plnený kurací rezeň (šunka, syr) vyprážaný alebo pečený </t>
  </si>
  <si>
    <t xml:space="preserve">Šalát jednodruhový: paradajkový, uhorkový, zemiakový, mrkvový, kapustový </t>
  </si>
  <si>
    <t>Ryža / zemiaky opekané, varené / kuskus / hranolky / pyré</t>
  </si>
  <si>
    <t>Omáčky k mäsu:hríbová, syrová, so zeleným korením, z výpeku, horčicovo-medová, demi glace</t>
  </si>
  <si>
    <t>Prípitok / šampanské, cinzano ...</t>
  </si>
  <si>
    <t>Miešaný šalát (paprika, ch.paradajka, uhorka alebo ľadový šalát, redkvička, ch.paradajka)</t>
  </si>
  <si>
    <t>3 ks/120g</t>
  </si>
  <si>
    <t>Vyprážaný bravčový alebo kurací rezeň</t>
  </si>
  <si>
    <t xml:space="preserve">Dátum: </t>
  </si>
  <si>
    <t>kytica 10 cm</t>
  </si>
  <si>
    <t>kytica 20 cm</t>
  </si>
  <si>
    <t>kytica 30 cm</t>
  </si>
  <si>
    <t>Kvety, výzdoba</t>
  </si>
  <si>
    <t>kytica 50 cm</t>
  </si>
  <si>
    <t>kvet kat.1</t>
  </si>
  <si>
    <t>kvet kat.2</t>
  </si>
  <si>
    <t>kvet kat.3</t>
  </si>
  <si>
    <t>zeleň</t>
  </si>
  <si>
    <t>kytica 15 cm</t>
  </si>
  <si>
    <t>ks/zväzok</t>
  </si>
  <si>
    <t>balóny</t>
  </si>
  <si>
    <t>sviečky, dekorácie</t>
  </si>
  <si>
    <t>servítky</t>
  </si>
  <si>
    <t>indiv.</t>
  </si>
  <si>
    <t>indv.</t>
  </si>
  <si>
    <t>Hovädzia polievka s rezancami, pečeňovými knedličkami alebo celestínskymi rezencami</t>
  </si>
  <si>
    <t>270 g</t>
  </si>
  <si>
    <t>Zelenina grilovaná (papr., bakl.,cukina, ch.par.)/ kapusta dusená červená, biela</t>
  </si>
  <si>
    <t>Záloha za zapožičanie inventáru/servírovacieho riadu/ohrevných nádob mimo priestorov prevádzky</t>
  </si>
  <si>
    <t>zapožičanie bieleho stanu mimo priestorov prevádzky - podľa veľkosti</t>
  </si>
  <si>
    <t xml:space="preserve">                                                                                             Iné služby bez dojednania cateringu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</si>
</sst>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[$€-2]\ #,##0.00;[Red]\-[$€-2]\ #,##0.00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Monotype Corsiva"/>
      <family val="4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/>
    <xf numFmtId="0" fontId="3" fillId="0" borderId="9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4" xfId="0" applyFont="1" applyBorder="1"/>
    <xf numFmtId="0" fontId="8" fillId="0" borderId="8" xfId="0" applyFont="1" applyBorder="1"/>
    <xf numFmtId="0" fontId="9" fillId="0" borderId="19" xfId="0" applyFont="1" applyBorder="1" applyAlignment="1">
      <alignment vertical="center" wrapText="1"/>
    </xf>
    <xf numFmtId="0" fontId="8" fillId="0" borderId="4" xfId="0" applyFont="1" applyBorder="1"/>
    <xf numFmtId="0" fontId="9" fillId="0" borderId="16" xfId="0" applyFont="1" applyBorder="1" applyAlignment="1">
      <alignment vertical="center" wrapText="1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9" fillId="0" borderId="17" xfId="0" applyFont="1" applyFill="1" applyBorder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 indent="1"/>
    </xf>
    <xf numFmtId="0" fontId="8" fillId="0" borderId="4" xfId="0" applyFont="1" applyBorder="1" applyAlignment="1">
      <alignment horizontal="right"/>
    </xf>
    <xf numFmtId="0" fontId="4" fillId="0" borderId="17" xfId="0" applyFont="1" applyBorder="1" applyAlignment="1">
      <alignment horizontal="center" vertical="center"/>
    </xf>
    <xf numFmtId="0" fontId="3" fillId="4" borderId="15" xfId="0" applyFont="1" applyFill="1" applyBorder="1"/>
    <xf numFmtId="20" fontId="4" fillId="4" borderId="12" xfId="0" applyNumberFormat="1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15" xfId="0" applyFont="1" applyBorder="1"/>
    <xf numFmtId="0" fontId="3" fillId="0" borderId="0" xfId="0" applyFont="1" applyBorder="1"/>
    <xf numFmtId="0" fontId="2" fillId="3" borderId="21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4" fillId="0" borderId="8" xfId="0" applyFont="1" applyBorder="1" applyAlignment="1">
      <alignment horizontal="center" vertical="center"/>
    </xf>
    <xf numFmtId="0" fontId="0" fillId="0" borderId="20" xfId="0" applyBorder="1"/>
    <xf numFmtId="164" fontId="1" fillId="3" borderId="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9" xfId="0" applyBorder="1"/>
    <xf numFmtId="0" fontId="11" fillId="0" borderId="9" xfId="0" applyFont="1" applyBorder="1"/>
    <xf numFmtId="0" fontId="4" fillId="0" borderId="14" xfId="0" applyFont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164" fontId="4" fillId="0" borderId="36" xfId="0" applyNumberFormat="1" applyFont="1" applyFill="1" applyBorder="1" applyAlignment="1">
      <alignment horizontal="center" vertical="center"/>
    </xf>
    <xf numFmtId="0" fontId="0" fillId="0" borderId="4" xfId="0" applyBorder="1"/>
    <xf numFmtId="0" fontId="4" fillId="0" borderId="37" xfId="0" applyFont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7" fillId="0" borderId="9" xfId="0" applyFont="1" applyBorder="1"/>
    <xf numFmtId="164" fontId="1" fillId="3" borderId="38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wrapText="1"/>
    </xf>
    <xf numFmtId="164" fontId="4" fillId="0" borderId="42" xfId="0" applyNumberFormat="1" applyFont="1" applyBorder="1" applyAlignment="1">
      <alignment horizontal="center" vertical="center" wrapText="1"/>
    </xf>
    <xf numFmtId="0" fontId="5" fillId="0" borderId="15" xfId="0" applyFont="1" applyBorder="1"/>
    <xf numFmtId="0" fontId="3" fillId="4" borderId="27" xfId="0" applyFont="1" applyFill="1" applyBorder="1"/>
    <xf numFmtId="0" fontId="11" fillId="0" borderId="0" xfId="0" applyFont="1" applyBorder="1"/>
    <xf numFmtId="0" fontId="11" fillId="0" borderId="20" xfId="0" applyFont="1" applyBorder="1"/>
    <xf numFmtId="20" fontId="4" fillId="4" borderId="43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5" xfId="0" applyBorder="1" applyAlignment="1"/>
    <xf numFmtId="0" fontId="0" fillId="0" borderId="22" xfId="0" applyBorder="1" applyAlignment="1"/>
    <xf numFmtId="0" fontId="4" fillId="3" borderId="21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2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workbookViewId="0">
      <selection activeCell="I71" sqref="I71"/>
    </sheetView>
  </sheetViews>
  <sheetFormatPr defaultRowHeight="15" x14ac:dyDescent="0.25"/>
  <cols>
    <col min="1" max="1" width="16" customWidth="1"/>
    <col min="2" max="2" width="11.42578125" customWidth="1"/>
    <col min="3" max="3" width="78.140625" customWidth="1"/>
    <col min="4" max="4" width="9.5703125" customWidth="1"/>
    <col min="5" max="5" width="4.85546875" customWidth="1"/>
    <col min="6" max="6" width="11.28515625" customWidth="1"/>
  </cols>
  <sheetData>
    <row r="1" spans="1:9" s="2" customFormat="1" ht="15.75" thickBot="1" x14ac:dyDescent="0.3">
      <c r="A1" s="100" t="s">
        <v>101</v>
      </c>
      <c r="B1" s="101"/>
      <c r="C1" s="101"/>
      <c r="D1" s="101"/>
      <c r="E1" s="101"/>
      <c r="F1" s="101"/>
    </row>
    <row r="2" spans="1:9" ht="18.75" customHeight="1" thickBot="1" x14ac:dyDescent="0.3">
      <c r="A2" s="103" t="s">
        <v>207</v>
      </c>
      <c r="B2" s="104"/>
      <c r="C2" s="57" t="s">
        <v>121</v>
      </c>
      <c r="D2" s="109" t="s">
        <v>26</v>
      </c>
      <c r="E2" s="104"/>
      <c r="F2" s="110"/>
    </row>
    <row r="3" spans="1:9" s="2" customFormat="1" ht="15.75" thickBot="1" x14ac:dyDescent="0.3">
      <c r="A3" s="105"/>
      <c r="B3" s="106"/>
      <c r="C3" s="106"/>
      <c r="D3" s="106"/>
      <c r="E3" s="107"/>
      <c r="F3" s="108"/>
    </row>
    <row r="4" spans="1:9" ht="15.75" thickBot="1" x14ac:dyDescent="0.3">
      <c r="A4" s="48"/>
      <c r="B4" s="49" t="s">
        <v>11</v>
      </c>
      <c r="C4" s="50" t="s">
        <v>100</v>
      </c>
      <c r="D4" s="51" t="s">
        <v>30</v>
      </c>
      <c r="E4" s="52" t="s">
        <v>12</v>
      </c>
      <c r="F4" s="53" t="s">
        <v>90</v>
      </c>
    </row>
    <row r="5" spans="1:9" ht="15.75" thickBot="1" x14ac:dyDescent="0.3">
      <c r="A5" s="55" t="s">
        <v>143</v>
      </c>
      <c r="B5" s="79" t="s">
        <v>21</v>
      </c>
      <c r="C5" s="11" t="s">
        <v>174</v>
      </c>
      <c r="D5" s="9">
        <v>40</v>
      </c>
      <c r="E5" s="7"/>
      <c r="F5" s="8">
        <f>(D5*E5)</f>
        <v>0</v>
      </c>
    </row>
    <row r="6" spans="1:9" s="2" customFormat="1" x14ac:dyDescent="0.25">
      <c r="A6" s="3"/>
      <c r="B6" s="65" t="s">
        <v>21</v>
      </c>
      <c r="C6" s="68" t="s">
        <v>173</v>
      </c>
      <c r="D6" s="70">
        <v>46</v>
      </c>
      <c r="E6" s="71"/>
      <c r="F6" s="8">
        <f t="shared" ref="F6:F70" si="0">(D6*E6)</f>
        <v>0</v>
      </c>
      <c r="G6" s="1"/>
      <c r="H6" s="1"/>
    </row>
    <row r="7" spans="1:9" s="2" customFormat="1" x14ac:dyDescent="0.25">
      <c r="A7" s="3"/>
      <c r="B7" s="66" t="s">
        <v>102</v>
      </c>
      <c r="C7" s="69" t="s">
        <v>145</v>
      </c>
      <c r="D7" s="70">
        <v>2</v>
      </c>
      <c r="E7" s="72"/>
      <c r="F7" s="8">
        <f t="shared" si="0"/>
        <v>0</v>
      </c>
      <c r="G7" s="1"/>
      <c r="H7" s="1"/>
    </row>
    <row r="8" spans="1:9" s="2" customFormat="1" ht="15.75" thickBot="1" x14ac:dyDescent="0.3">
      <c r="A8" s="3"/>
      <c r="B8" s="67" t="s">
        <v>197</v>
      </c>
      <c r="C8" s="83" t="s">
        <v>198</v>
      </c>
      <c r="D8" s="70">
        <v>2.6</v>
      </c>
      <c r="E8" s="72"/>
      <c r="F8" s="8">
        <f t="shared" si="0"/>
        <v>0</v>
      </c>
      <c r="G8" s="1"/>
      <c r="H8" s="1"/>
    </row>
    <row r="9" spans="1:9" ht="16.5" customHeight="1" thickBot="1" x14ac:dyDescent="0.3">
      <c r="A9" s="55" t="s">
        <v>33</v>
      </c>
      <c r="B9" s="12" t="s">
        <v>102</v>
      </c>
      <c r="C9" s="64" t="s">
        <v>146</v>
      </c>
      <c r="D9" s="6">
        <v>3.5</v>
      </c>
      <c r="E9" s="14"/>
      <c r="F9" s="8">
        <f t="shared" si="0"/>
        <v>0</v>
      </c>
      <c r="G9" s="1"/>
      <c r="H9" s="1"/>
      <c r="I9" s="28"/>
    </row>
    <row r="10" spans="1:9" x14ac:dyDescent="0.25">
      <c r="A10" s="74"/>
      <c r="B10" s="17" t="s">
        <v>103</v>
      </c>
      <c r="C10" s="64" t="s">
        <v>148</v>
      </c>
      <c r="D10" s="9">
        <v>3.5</v>
      </c>
      <c r="E10" s="16"/>
      <c r="F10" s="8">
        <f t="shared" si="0"/>
        <v>0</v>
      </c>
      <c r="G10" s="1"/>
      <c r="H10" s="1"/>
    </row>
    <row r="11" spans="1:9" x14ac:dyDescent="0.25">
      <c r="A11" s="3"/>
      <c r="B11" s="17" t="s">
        <v>103</v>
      </c>
      <c r="C11" s="13" t="s">
        <v>147</v>
      </c>
      <c r="D11" s="9">
        <v>3.5</v>
      </c>
      <c r="E11" s="16"/>
      <c r="F11" s="8">
        <f t="shared" si="0"/>
        <v>0</v>
      </c>
      <c r="H11" s="1"/>
    </row>
    <row r="12" spans="1:9" x14ac:dyDescent="0.25">
      <c r="A12" s="3"/>
      <c r="B12" s="17" t="s">
        <v>18</v>
      </c>
      <c r="C12" s="13" t="s">
        <v>179</v>
      </c>
      <c r="D12" s="9">
        <v>17</v>
      </c>
      <c r="E12" s="16"/>
      <c r="F12" s="8">
        <f t="shared" si="0"/>
        <v>0</v>
      </c>
      <c r="H12" s="1"/>
    </row>
    <row r="13" spans="1:9" s="2" customFormat="1" ht="15.75" thickBot="1" x14ac:dyDescent="0.3">
      <c r="A13" s="3"/>
      <c r="B13" s="17" t="s">
        <v>103</v>
      </c>
      <c r="C13" s="13" t="s">
        <v>180</v>
      </c>
      <c r="D13" s="9">
        <v>3.5</v>
      </c>
      <c r="E13" s="16"/>
      <c r="F13" s="8">
        <f t="shared" si="0"/>
        <v>0</v>
      </c>
      <c r="H13" s="1"/>
    </row>
    <row r="14" spans="1:9" ht="15.75" thickBot="1" x14ac:dyDescent="0.3">
      <c r="A14" s="55" t="s">
        <v>23</v>
      </c>
      <c r="B14" s="4" t="s">
        <v>10</v>
      </c>
      <c r="C14" s="18" t="s">
        <v>224</v>
      </c>
      <c r="D14" s="6">
        <v>2.4</v>
      </c>
      <c r="E14" s="7"/>
      <c r="F14" s="8">
        <f t="shared" si="0"/>
        <v>0</v>
      </c>
    </row>
    <row r="15" spans="1:9" x14ac:dyDescent="0.25">
      <c r="A15" s="3"/>
      <c r="B15" s="4" t="s">
        <v>10</v>
      </c>
      <c r="C15" s="19" t="s">
        <v>89</v>
      </c>
      <c r="D15" s="6">
        <v>2.2000000000000002</v>
      </c>
      <c r="E15" s="7"/>
      <c r="F15" s="8">
        <f t="shared" si="0"/>
        <v>0</v>
      </c>
    </row>
    <row r="16" spans="1:9" ht="15.75" thickBot="1" x14ac:dyDescent="0.3">
      <c r="A16" s="3"/>
      <c r="B16" s="4" t="s">
        <v>10</v>
      </c>
      <c r="C16" s="19" t="s">
        <v>149</v>
      </c>
      <c r="D16" s="6">
        <v>2</v>
      </c>
      <c r="E16" s="7"/>
      <c r="F16" s="8">
        <f t="shared" si="0"/>
        <v>0</v>
      </c>
    </row>
    <row r="17" spans="1:6" ht="15.75" thickBot="1" x14ac:dyDescent="0.3">
      <c r="A17" s="55" t="s">
        <v>109</v>
      </c>
      <c r="B17" s="4" t="s">
        <v>35</v>
      </c>
      <c r="C17" s="18" t="s">
        <v>206</v>
      </c>
      <c r="D17" s="6">
        <v>4.0999999999999996</v>
      </c>
      <c r="E17" s="7"/>
      <c r="F17" s="8">
        <f t="shared" si="0"/>
        <v>0</v>
      </c>
    </row>
    <row r="18" spans="1:6" s="2" customFormat="1" x14ac:dyDescent="0.25">
      <c r="A18" s="3"/>
      <c r="B18" s="4" t="s">
        <v>144</v>
      </c>
      <c r="C18" s="18" t="s">
        <v>110</v>
      </c>
      <c r="D18" s="6">
        <v>8.5</v>
      </c>
      <c r="E18" s="7"/>
      <c r="F18" s="8">
        <f t="shared" si="0"/>
        <v>0</v>
      </c>
    </row>
    <row r="19" spans="1:6" x14ac:dyDescent="0.25">
      <c r="A19" s="3"/>
      <c r="B19" s="4" t="s">
        <v>169</v>
      </c>
      <c r="C19" s="18" t="s">
        <v>154</v>
      </c>
      <c r="D19" s="6">
        <v>3.8</v>
      </c>
      <c r="E19" s="7"/>
      <c r="F19" s="8">
        <f t="shared" si="0"/>
        <v>0</v>
      </c>
    </row>
    <row r="20" spans="1:6" x14ac:dyDescent="0.25">
      <c r="A20" s="3"/>
      <c r="B20" s="4" t="s">
        <v>16</v>
      </c>
      <c r="C20" s="18" t="s">
        <v>199</v>
      </c>
      <c r="D20" s="6">
        <v>6.5</v>
      </c>
      <c r="E20" s="7"/>
      <c r="F20" s="8">
        <f t="shared" si="0"/>
        <v>0</v>
      </c>
    </row>
    <row r="21" spans="1:6" s="2" customFormat="1" x14ac:dyDescent="0.25">
      <c r="A21" s="3"/>
      <c r="B21" s="4" t="s">
        <v>15</v>
      </c>
      <c r="C21" s="20" t="s">
        <v>191</v>
      </c>
      <c r="D21" s="6">
        <v>4.7</v>
      </c>
      <c r="E21" s="7"/>
      <c r="F21" s="8">
        <f t="shared" si="0"/>
        <v>0</v>
      </c>
    </row>
    <row r="22" spans="1:6" s="2" customFormat="1" ht="16.5" customHeight="1" x14ac:dyDescent="0.25">
      <c r="A22" s="3"/>
      <c r="B22" s="4" t="s">
        <v>225</v>
      </c>
      <c r="C22" s="5" t="s">
        <v>125</v>
      </c>
      <c r="D22" s="9">
        <v>6.7</v>
      </c>
      <c r="E22" s="7"/>
      <c r="F22" s="8">
        <f t="shared" si="0"/>
        <v>0</v>
      </c>
    </row>
    <row r="23" spans="1:6" s="2" customFormat="1" ht="16.5" customHeight="1" x14ac:dyDescent="0.25">
      <c r="A23" s="3"/>
      <c r="B23" s="4" t="s">
        <v>17</v>
      </c>
      <c r="C23" s="5" t="s">
        <v>98</v>
      </c>
      <c r="D23" s="9">
        <v>4.9000000000000004</v>
      </c>
      <c r="E23" s="7"/>
      <c r="F23" s="8">
        <f t="shared" si="0"/>
        <v>0</v>
      </c>
    </row>
    <row r="24" spans="1:6" s="2" customFormat="1" ht="16.5" customHeight="1" x14ac:dyDescent="0.25">
      <c r="A24" s="3"/>
      <c r="B24" s="4" t="s">
        <v>17</v>
      </c>
      <c r="C24" s="5" t="s">
        <v>192</v>
      </c>
      <c r="D24" s="9">
        <v>4.7</v>
      </c>
      <c r="E24" s="7"/>
      <c r="F24" s="8">
        <f t="shared" si="0"/>
        <v>0</v>
      </c>
    </row>
    <row r="25" spans="1:6" s="2" customFormat="1" ht="16.5" customHeight="1" x14ac:dyDescent="0.25">
      <c r="A25" s="3"/>
      <c r="B25" s="4" t="s">
        <v>126</v>
      </c>
      <c r="C25" s="20" t="s">
        <v>153</v>
      </c>
      <c r="D25" s="6">
        <v>5.8</v>
      </c>
      <c r="E25" s="7"/>
      <c r="F25" s="8">
        <f t="shared" ref="F25" si="1">(D25*E25)</f>
        <v>0</v>
      </c>
    </row>
    <row r="26" spans="1:6" x14ac:dyDescent="0.25">
      <c r="A26" s="3"/>
      <c r="B26" s="4" t="s">
        <v>168</v>
      </c>
      <c r="C26" s="20" t="s">
        <v>155</v>
      </c>
      <c r="D26" s="6">
        <v>5.8</v>
      </c>
      <c r="E26" s="7"/>
      <c r="F26" s="8">
        <f t="shared" ref="F26" si="2">(D26*E26)</f>
        <v>0</v>
      </c>
    </row>
    <row r="27" spans="1:6" x14ac:dyDescent="0.25">
      <c r="A27" s="3"/>
      <c r="B27" s="4" t="s">
        <v>15</v>
      </c>
      <c r="C27" s="18" t="s">
        <v>150</v>
      </c>
      <c r="D27" s="6">
        <v>4.0999999999999996</v>
      </c>
      <c r="E27" s="7"/>
      <c r="F27" s="8">
        <f t="shared" si="0"/>
        <v>0</v>
      </c>
    </row>
    <row r="28" spans="1:6" s="2" customFormat="1" ht="16.5" customHeight="1" x14ac:dyDescent="0.25">
      <c r="A28" s="3"/>
      <c r="B28" s="4" t="s">
        <v>15</v>
      </c>
      <c r="C28" s="5" t="s">
        <v>151</v>
      </c>
      <c r="D28" s="6">
        <v>14</v>
      </c>
      <c r="E28" s="7"/>
      <c r="F28" s="8">
        <f t="shared" si="0"/>
        <v>0</v>
      </c>
    </row>
    <row r="29" spans="1:6" s="2" customFormat="1" x14ac:dyDescent="0.25">
      <c r="A29" s="3"/>
      <c r="B29" s="4" t="s">
        <v>15</v>
      </c>
      <c r="C29" s="20" t="s">
        <v>152</v>
      </c>
      <c r="D29" s="6">
        <v>6.9</v>
      </c>
      <c r="E29" s="7"/>
      <c r="F29" s="8">
        <f t="shared" si="0"/>
        <v>0</v>
      </c>
    </row>
    <row r="30" spans="1:6" x14ac:dyDescent="0.25">
      <c r="A30" s="3"/>
      <c r="B30" s="4" t="s">
        <v>144</v>
      </c>
      <c r="C30" s="20" t="s">
        <v>131</v>
      </c>
      <c r="D30" s="6">
        <v>8.9</v>
      </c>
      <c r="E30" s="7"/>
      <c r="F30" s="8">
        <f t="shared" si="0"/>
        <v>0</v>
      </c>
    </row>
    <row r="31" spans="1:6" s="2" customFormat="1" x14ac:dyDescent="0.25">
      <c r="A31" s="3"/>
      <c r="B31" s="10" t="s">
        <v>132</v>
      </c>
      <c r="C31" s="11" t="s">
        <v>118</v>
      </c>
      <c r="D31" s="9">
        <v>6.9</v>
      </c>
      <c r="E31" s="7"/>
      <c r="F31" s="8">
        <f t="shared" ref="F31:F34" si="3">(D31*E31)</f>
        <v>0</v>
      </c>
    </row>
    <row r="32" spans="1:6" s="2" customFormat="1" x14ac:dyDescent="0.25">
      <c r="A32" s="3"/>
      <c r="B32" s="10" t="s">
        <v>132</v>
      </c>
      <c r="C32" s="11" t="s">
        <v>99</v>
      </c>
      <c r="D32" s="6">
        <v>5.9</v>
      </c>
      <c r="E32" s="7"/>
      <c r="F32" s="8">
        <f t="shared" si="3"/>
        <v>0</v>
      </c>
    </row>
    <row r="33" spans="1:6" x14ac:dyDescent="0.25">
      <c r="A33" s="3"/>
      <c r="B33" s="10" t="s">
        <v>132</v>
      </c>
      <c r="C33" s="11" t="s">
        <v>167</v>
      </c>
      <c r="D33" s="6">
        <v>6.9</v>
      </c>
      <c r="E33" s="7"/>
      <c r="F33" s="8">
        <f t="shared" si="3"/>
        <v>0</v>
      </c>
    </row>
    <row r="34" spans="1:6" s="2" customFormat="1" x14ac:dyDescent="0.25">
      <c r="A34" s="3"/>
      <c r="B34" s="10" t="s">
        <v>15</v>
      </c>
      <c r="C34" s="11" t="s">
        <v>166</v>
      </c>
      <c r="D34" s="6">
        <v>8.9</v>
      </c>
      <c r="E34" s="7"/>
      <c r="F34" s="8">
        <f t="shared" si="3"/>
        <v>0</v>
      </c>
    </row>
    <row r="35" spans="1:6" x14ac:dyDescent="0.25">
      <c r="A35" s="3"/>
      <c r="B35" s="4" t="s">
        <v>104</v>
      </c>
      <c r="C35" s="11" t="s">
        <v>114</v>
      </c>
      <c r="D35" s="6">
        <v>67</v>
      </c>
      <c r="E35" s="7"/>
      <c r="F35" s="8">
        <f t="shared" si="0"/>
        <v>0</v>
      </c>
    </row>
    <row r="36" spans="1:6" x14ac:dyDescent="0.25">
      <c r="A36" s="3"/>
      <c r="B36" s="10" t="s">
        <v>164</v>
      </c>
      <c r="C36" s="11" t="s">
        <v>22</v>
      </c>
      <c r="D36" s="6">
        <v>18</v>
      </c>
      <c r="E36" s="7"/>
      <c r="F36" s="8">
        <f t="shared" si="0"/>
        <v>0</v>
      </c>
    </row>
    <row r="37" spans="1:6" x14ac:dyDescent="0.25">
      <c r="A37" s="3"/>
      <c r="B37" s="4" t="s">
        <v>163</v>
      </c>
      <c r="C37" s="11" t="s">
        <v>106</v>
      </c>
      <c r="D37" s="6">
        <v>25</v>
      </c>
      <c r="E37" s="7"/>
      <c r="F37" s="8">
        <f t="shared" si="0"/>
        <v>0</v>
      </c>
    </row>
    <row r="38" spans="1:6" x14ac:dyDescent="0.25">
      <c r="A38" s="3"/>
      <c r="B38" s="10" t="s">
        <v>105</v>
      </c>
      <c r="C38" s="11" t="s">
        <v>127</v>
      </c>
      <c r="D38" s="6">
        <v>23</v>
      </c>
      <c r="E38" s="7"/>
      <c r="F38" s="8">
        <f t="shared" si="0"/>
        <v>0</v>
      </c>
    </row>
    <row r="39" spans="1:6" ht="16.5" customHeight="1" x14ac:dyDescent="0.25">
      <c r="A39" s="3"/>
      <c r="B39" s="10" t="s">
        <v>105</v>
      </c>
      <c r="C39" s="11" t="s">
        <v>128</v>
      </c>
      <c r="D39" s="6">
        <v>23</v>
      </c>
      <c r="E39" s="7"/>
      <c r="F39" s="8">
        <f t="shared" si="0"/>
        <v>0</v>
      </c>
    </row>
    <row r="40" spans="1:6" s="2" customFormat="1" ht="16.5" customHeight="1" x14ac:dyDescent="0.25">
      <c r="A40" s="3"/>
      <c r="B40" s="10" t="s">
        <v>165</v>
      </c>
      <c r="C40" s="11" t="s">
        <v>97</v>
      </c>
      <c r="D40" s="6">
        <v>135</v>
      </c>
      <c r="E40" s="7"/>
      <c r="F40" s="8">
        <f t="shared" si="0"/>
        <v>0</v>
      </c>
    </row>
    <row r="41" spans="1:6" ht="16.5" customHeight="1" x14ac:dyDescent="0.25">
      <c r="A41" s="3"/>
      <c r="B41" s="10" t="s">
        <v>196</v>
      </c>
      <c r="C41" s="11" t="s">
        <v>5</v>
      </c>
      <c r="D41" s="6">
        <v>6.5</v>
      </c>
      <c r="E41" s="7"/>
      <c r="F41" s="8">
        <f t="shared" si="0"/>
        <v>0</v>
      </c>
    </row>
    <row r="42" spans="1:6" s="2" customFormat="1" ht="16.5" customHeight="1" x14ac:dyDescent="0.25">
      <c r="A42" s="3"/>
      <c r="B42" s="10" t="s">
        <v>20</v>
      </c>
      <c r="C42" s="11" t="s">
        <v>123</v>
      </c>
      <c r="D42" s="6">
        <v>4.8</v>
      </c>
      <c r="E42" s="7"/>
      <c r="F42" s="8">
        <f t="shared" si="0"/>
        <v>0</v>
      </c>
    </row>
    <row r="43" spans="1:6" s="2" customFormat="1" ht="16.5" customHeight="1" x14ac:dyDescent="0.25">
      <c r="A43" s="3"/>
      <c r="B43" s="10" t="s">
        <v>124</v>
      </c>
      <c r="C43" s="11" t="s">
        <v>129</v>
      </c>
      <c r="D43" s="6">
        <v>49</v>
      </c>
      <c r="E43" s="7"/>
      <c r="F43" s="8">
        <f t="shared" si="0"/>
        <v>0</v>
      </c>
    </row>
    <row r="44" spans="1:6" s="2" customFormat="1" ht="16.5" customHeight="1" x14ac:dyDescent="0.25">
      <c r="A44" s="3"/>
      <c r="B44" s="10" t="s">
        <v>18</v>
      </c>
      <c r="C44" s="11" t="s">
        <v>162</v>
      </c>
      <c r="D44" s="9">
        <v>8.9</v>
      </c>
      <c r="E44" s="7"/>
      <c r="F44" s="8">
        <f t="shared" si="0"/>
        <v>0</v>
      </c>
    </row>
    <row r="45" spans="1:6" s="2" customFormat="1" x14ac:dyDescent="0.25">
      <c r="A45" s="3"/>
      <c r="B45" s="10" t="s">
        <v>10</v>
      </c>
      <c r="C45" s="11" t="s">
        <v>170</v>
      </c>
      <c r="D45" s="6">
        <v>5.6</v>
      </c>
      <c r="E45" s="7"/>
      <c r="F45" s="8">
        <f t="shared" si="0"/>
        <v>0</v>
      </c>
    </row>
    <row r="46" spans="1:6" s="2" customFormat="1" ht="15.75" thickBot="1" x14ac:dyDescent="0.3">
      <c r="A46" s="3"/>
      <c r="B46" s="10" t="s">
        <v>10</v>
      </c>
      <c r="C46" s="11" t="s">
        <v>171</v>
      </c>
      <c r="D46" s="6">
        <v>6.6</v>
      </c>
      <c r="E46" s="7"/>
      <c r="F46" s="8">
        <f t="shared" si="0"/>
        <v>0</v>
      </c>
    </row>
    <row r="47" spans="1:6" ht="16.5" customHeight="1" thickBot="1" x14ac:dyDescent="0.3">
      <c r="A47" s="55" t="s">
        <v>108</v>
      </c>
      <c r="B47" s="4" t="s">
        <v>15</v>
      </c>
      <c r="C47" s="5" t="s">
        <v>119</v>
      </c>
      <c r="D47" s="6">
        <v>4.9000000000000004</v>
      </c>
      <c r="E47" s="7"/>
      <c r="F47" s="8">
        <f t="shared" si="0"/>
        <v>0</v>
      </c>
    </row>
    <row r="48" spans="1:6" ht="16.5" customHeight="1" x14ac:dyDescent="0.25">
      <c r="A48" s="3"/>
      <c r="B48" s="21" t="s">
        <v>16</v>
      </c>
      <c r="C48" s="22" t="s">
        <v>107</v>
      </c>
      <c r="D48" s="6">
        <v>6.6</v>
      </c>
      <c r="E48" s="7"/>
      <c r="F48" s="8">
        <f t="shared" si="0"/>
        <v>0</v>
      </c>
    </row>
    <row r="49" spans="1:6" s="2" customFormat="1" ht="16.5" customHeight="1" x14ac:dyDescent="0.25">
      <c r="A49" s="3"/>
      <c r="B49" s="21" t="s">
        <v>18</v>
      </c>
      <c r="C49" s="22" t="s">
        <v>115</v>
      </c>
      <c r="D49" s="6">
        <v>6.7</v>
      </c>
      <c r="E49" s="7"/>
      <c r="F49" s="8">
        <f t="shared" si="0"/>
        <v>0</v>
      </c>
    </row>
    <row r="50" spans="1:6" s="2" customFormat="1" ht="16.5" customHeight="1" x14ac:dyDescent="0.25">
      <c r="A50" s="3"/>
      <c r="B50" s="21" t="s">
        <v>18</v>
      </c>
      <c r="C50" s="22" t="s">
        <v>116</v>
      </c>
      <c r="D50" s="6">
        <v>5.9</v>
      </c>
      <c r="E50" s="7"/>
      <c r="F50" s="8">
        <f t="shared" si="0"/>
        <v>0</v>
      </c>
    </row>
    <row r="51" spans="1:6" ht="16.5" customHeight="1" thickBot="1" x14ac:dyDescent="0.3">
      <c r="A51" s="3"/>
      <c r="B51" s="4" t="s">
        <v>15</v>
      </c>
      <c r="C51" s="22" t="s">
        <v>111</v>
      </c>
      <c r="D51" s="6">
        <v>6.9</v>
      </c>
      <c r="E51" s="7"/>
      <c r="F51" s="8">
        <f t="shared" si="0"/>
        <v>0</v>
      </c>
    </row>
    <row r="52" spans="1:6" ht="15.75" thickBot="1" x14ac:dyDescent="0.3">
      <c r="A52" s="55" t="s">
        <v>24</v>
      </c>
      <c r="B52" s="4" t="s">
        <v>169</v>
      </c>
      <c r="C52" s="18" t="s">
        <v>200</v>
      </c>
      <c r="D52" s="6">
        <v>1.8</v>
      </c>
      <c r="E52" s="7"/>
      <c r="F52" s="8">
        <f t="shared" si="0"/>
        <v>0</v>
      </c>
    </row>
    <row r="53" spans="1:6" x14ac:dyDescent="0.25">
      <c r="A53" s="3"/>
      <c r="B53" s="23" t="s">
        <v>169</v>
      </c>
      <c r="C53" s="24" t="s">
        <v>1</v>
      </c>
      <c r="D53" s="25">
        <v>2.1</v>
      </c>
      <c r="E53" s="7"/>
      <c r="F53" s="8">
        <f t="shared" si="0"/>
        <v>0</v>
      </c>
    </row>
    <row r="54" spans="1:6" ht="15" customHeight="1" thickBot="1" x14ac:dyDescent="0.3">
      <c r="A54" s="3"/>
      <c r="B54" s="4" t="s">
        <v>169</v>
      </c>
      <c r="C54" s="18" t="s">
        <v>204</v>
      </c>
      <c r="D54" s="6">
        <v>2</v>
      </c>
      <c r="E54" s="7"/>
      <c r="F54" s="8">
        <f t="shared" si="0"/>
        <v>0</v>
      </c>
    </row>
    <row r="55" spans="1:6" ht="14.25" customHeight="1" thickBot="1" x14ac:dyDescent="0.3">
      <c r="A55" s="55" t="s">
        <v>25</v>
      </c>
      <c r="B55" s="4" t="s">
        <v>169</v>
      </c>
      <c r="C55" s="5" t="s">
        <v>201</v>
      </c>
      <c r="D55" s="6">
        <v>1.5</v>
      </c>
      <c r="E55" s="7"/>
      <c r="F55" s="8">
        <f t="shared" si="0"/>
        <v>0</v>
      </c>
    </row>
    <row r="56" spans="1:6" s="2" customFormat="1" ht="16.5" customHeight="1" x14ac:dyDescent="0.25">
      <c r="A56" s="3"/>
      <c r="B56" s="21" t="s">
        <v>31</v>
      </c>
      <c r="C56" s="22" t="s">
        <v>193</v>
      </c>
      <c r="D56" s="6">
        <v>2.1</v>
      </c>
      <c r="E56" s="7"/>
      <c r="F56" s="8">
        <f t="shared" si="0"/>
        <v>0</v>
      </c>
    </row>
    <row r="57" spans="1:6" s="2" customFormat="1" ht="16.5" customHeight="1" x14ac:dyDescent="0.25">
      <c r="A57" s="3"/>
      <c r="B57" s="21" t="s">
        <v>205</v>
      </c>
      <c r="C57" s="22" t="s">
        <v>156</v>
      </c>
      <c r="D57" s="9">
        <v>1.9</v>
      </c>
      <c r="E57" s="7"/>
      <c r="F57" s="8">
        <f t="shared" si="0"/>
        <v>0</v>
      </c>
    </row>
    <row r="58" spans="1:6" ht="15.75" customHeight="1" x14ac:dyDescent="0.25">
      <c r="A58" s="3"/>
      <c r="B58" s="4" t="s">
        <v>169</v>
      </c>
      <c r="C58" s="5" t="s">
        <v>226</v>
      </c>
      <c r="D58" s="9">
        <v>1.9</v>
      </c>
      <c r="E58" s="26"/>
      <c r="F58" s="8">
        <f t="shared" si="0"/>
        <v>0</v>
      </c>
    </row>
    <row r="59" spans="1:6" s="2" customFormat="1" ht="15.75" customHeight="1" x14ac:dyDescent="0.25">
      <c r="A59" s="3"/>
      <c r="B59" s="4" t="s">
        <v>17</v>
      </c>
      <c r="C59" s="5" t="s">
        <v>172</v>
      </c>
      <c r="D59" s="9">
        <v>1</v>
      </c>
      <c r="E59" s="26"/>
      <c r="F59" s="8">
        <f t="shared" si="0"/>
        <v>0</v>
      </c>
    </row>
    <row r="60" spans="1:6" ht="15.75" thickBot="1" x14ac:dyDescent="0.3">
      <c r="A60" s="3"/>
      <c r="B60" s="4" t="s">
        <v>194</v>
      </c>
      <c r="C60" s="18" t="s">
        <v>202</v>
      </c>
      <c r="D60" s="6">
        <v>1.5</v>
      </c>
      <c r="E60" s="7"/>
      <c r="F60" s="8">
        <f t="shared" si="0"/>
        <v>0</v>
      </c>
    </row>
    <row r="61" spans="1:6" ht="15.75" thickBot="1" x14ac:dyDescent="0.3">
      <c r="A61" s="55" t="s">
        <v>27</v>
      </c>
      <c r="B61" s="10" t="s">
        <v>91</v>
      </c>
      <c r="C61" s="82" t="s">
        <v>157</v>
      </c>
      <c r="D61" s="15">
        <v>1.6</v>
      </c>
      <c r="E61" s="14"/>
      <c r="F61" s="8">
        <f t="shared" si="0"/>
        <v>0</v>
      </c>
    </row>
    <row r="62" spans="1:6" x14ac:dyDescent="0.25">
      <c r="A62" s="3"/>
      <c r="B62" s="10" t="s">
        <v>92</v>
      </c>
      <c r="C62" s="82" t="s">
        <v>158</v>
      </c>
      <c r="D62" s="15">
        <v>1.3</v>
      </c>
      <c r="E62" s="14"/>
      <c r="F62" s="8">
        <f t="shared" si="0"/>
        <v>0</v>
      </c>
    </row>
    <row r="63" spans="1:6" x14ac:dyDescent="0.25">
      <c r="A63" s="3"/>
      <c r="B63" s="10" t="s">
        <v>93</v>
      </c>
      <c r="C63" s="82" t="s">
        <v>112</v>
      </c>
      <c r="D63" s="15">
        <v>5.5</v>
      </c>
      <c r="E63" s="14"/>
      <c r="F63" s="8">
        <f t="shared" si="0"/>
        <v>0</v>
      </c>
    </row>
    <row r="64" spans="1:6" x14ac:dyDescent="0.25">
      <c r="A64" s="3"/>
      <c r="B64" s="10" t="s">
        <v>32</v>
      </c>
      <c r="C64" s="82" t="s">
        <v>203</v>
      </c>
      <c r="D64" s="15">
        <v>1.3</v>
      </c>
      <c r="E64" s="14"/>
      <c r="F64" s="8">
        <f t="shared" si="0"/>
        <v>0</v>
      </c>
    </row>
    <row r="65" spans="1:6" x14ac:dyDescent="0.25">
      <c r="A65" s="3"/>
      <c r="B65" s="4" t="s">
        <v>95</v>
      </c>
      <c r="C65" s="82" t="s">
        <v>195</v>
      </c>
      <c r="D65" s="27">
        <v>1.7</v>
      </c>
      <c r="E65" s="14"/>
      <c r="F65" s="8">
        <f t="shared" si="0"/>
        <v>0</v>
      </c>
    </row>
    <row r="66" spans="1:6" x14ac:dyDescent="0.25">
      <c r="A66" s="3"/>
      <c r="B66" s="4" t="s">
        <v>21</v>
      </c>
      <c r="C66" s="82" t="s">
        <v>113</v>
      </c>
      <c r="D66" s="27">
        <v>1.2</v>
      </c>
      <c r="E66" s="14"/>
      <c r="F66" s="8">
        <f t="shared" si="0"/>
        <v>0</v>
      </c>
    </row>
    <row r="67" spans="1:6" s="2" customFormat="1" x14ac:dyDescent="0.25">
      <c r="A67" s="58"/>
      <c r="B67" s="47" t="s">
        <v>21</v>
      </c>
      <c r="C67" s="82" t="s">
        <v>159</v>
      </c>
      <c r="D67" s="27">
        <v>1.6</v>
      </c>
      <c r="E67" s="14"/>
      <c r="F67" s="8">
        <f t="shared" si="0"/>
        <v>0</v>
      </c>
    </row>
    <row r="68" spans="1:6" ht="15.75" thickBot="1" x14ac:dyDescent="0.3">
      <c r="A68" s="59"/>
      <c r="B68" s="47" t="s">
        <v>94</v>
      </c>
      <c r="C68" s="82" t="s">
        <v>160</v>
      </c>
      <c r="D68" s="27">
        <v>1.9</v>
      </c>
      <c r="E68" s="14"/>
      <c r="F68" s="8">
        <f t="shared" si="0"/>
        <v>0</v>
      </c>
    </row>
    <row r="69" spans="1:6" s="2" customFormat="1" ht="15" customHeight="1" thickBot="1" x14ac:dyDescent="0.3">
      <c r="A69" s="55" t="s">
        <v>96</v>
      </c>
      <c r="B69" s="47" t="s">
        <v>13</v>
      </c>
      <c r="C69" s="5" t="s">
        <v>117</v>
      </c>
      <c r="D69" s="6">
        <v>10</v>
      </c>
      <c r="E69" s="7"/>
      <c r="F69" s="8">
        <f t="shared" si="0"/>
        <v>0</v>
      </c>
    </row>
    <row r="70" spans="1:6" s="2" customFormat="1" ht="15.75" thickBot="1" x14ac:dyDescent="0.3">
      <c r="A70" s="3"/>
      <c r="B70" s="10" t="s">
        <v>13</v>
      </c>
      <c r="C70" s="11" t="s">
        <v>133</v>
      </c>
      <c r="D70" s="9">
        <v>25</v>
      </c>
      <c r="E70" s="54"/>
      <c r="F70" s="8">
        <f t="shared" si="0"/>
        <v>0</v>
      </c>
    </row>
    <row r="71" spans="1:6" s="2" customFormat="1" ht="15.75" thickBot="1" x14ac:dyDescent="0.3">
      <c r="A71" s="55" t="s">
        <v>161</v>
      </c>
      <c r="B71" s="4" t="s">
        <v>21</v>
      </c>
      <c r="C71" s="5" t="s">
        <v>181</v>
      </c>
      <c r="D71" s="6">
        <v>2.2999999999999998</v>
      </c>
      <c r="E71" s="7"/>
      <c r="F71" s="8">
        <f t="shared" ref="F71" si="4">(D71*E71)</f>
        <v>0</v>
      </c>
    </row>
    <row r="72" spans="1:6" ht="18.75" thickBot="1" x14ac:dyDescent="0.3">
      <c r="A72" s="61"/>
      <c r="B72" s="102" t="s">
        <v>14</v>
      </c>
      <c r="C72" s="102"/>
      <c r="D72" s="102"/>
      <c r="E72" s="102"/>
      <c r="F72" s="62">
        <f>SUM(F5:F71)</f>
        <v>0</v>
      </c>
    </row>
    <row r="73" spans="1:6" x14ac:dyDescent="0.25">
      <c r="A73" s="56"/>
      <c r="B73" s="56"/>
      <c r="C73" s="56"/>
      <c r="D73" s="1"/>
      <c r="E73" s="1"/>
      <c r="F73" s="1"/>
    </row>
    <row r="74" spans="1:6" x14ac:dyDescent="0.25">
      <c r="A74" s="56"/>
      <c r="B74" s="56"/>
    </row>
    <row r="75" spans="1:6" x14ac:dyDescent="0.25">
      <c r="A75" s="56"/>
      <c r="B75" s="1"/>
    </row>
  </sheetData>
  <mergeCells count="5">
    <mergeCell ref="A1:F1"/>
    <mergeCell ref="B72:E72"/>
    <mergeCell ref="A2:B2"/>
    <mergeCell ref="A3:F3"/>
    <mergeCell ref="D2:F2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C9F2-E619-47F6-8CDB-84DB2BA8B467}">
  <sheetPr>
    <pageSetUpPr fitToPage="1"/>
  </sheetPr>
  <dimension ref="A1:F28"/>
  <sheetViews>
    <sheetView topLeftCell="A15" workbookViewId="0">
      <selection activeCell="C18" sqref="C18"/>
    </sheetView>
  </sheetViews>
  <sheetFormatPr defaultRowHeight="15" x14ac:dyDescent="0.25"/>
  <cols>
    <col min="1" max="1" width="14.5703125" customWidth="1"/>
    <col min="2" max="2" width="12.5703125" customWidth="1"/>
    <col min="3" max="3" width="63.140625" customWidth="1"/>
    <col min="4" max="4" width="10.7109375" customWidth="1"/>
    <col min="5" max="5" width="4.5703125" customWidth="1"/>
    <col min="6" max="6" width="9.7109375" customWidth="1"/>
  </cols>
  <sheetData>
    <row r="1" spans="1:6" ht="18.75" thickBot="1" x14ac:dyDescent="0.3">
      <c r="A1" s="103" t="s">
        <v>120</v>
      </c>
      <c r="B1" s="104"/>
      <c r="C1" s="57" t="s">
        <v>121</v>
      </c>
      <c r="D1" s="109" t="s">
        <v>26</v>
      </c>
      <c r="E1" s="104"/>
      <c r="F1" s="110"/>
    </row>
    <row r="2" spans="1:6" s="2" customFormat="1" ht="15.75" thickBot="1" x14ac:dyDescent="0.3">
      <c r="A2" s="105" t="s">
        <v>229</v>
      </c>
      <c r="B2" s="106"/>
      <c r="C2" s="106"/>
      <c r="D2" s="106"/>
      <c r="E2" s="107"/>
      <c r="F2" s="108"/>
    </row>
    <row r="3" spans="1:6" s="2" customFormat="1" ht="15.75" thickBot="1" x14ac:dyDescent="0.3">
      <c r="A3" s="48"/>
      <c r="B3" s="49" t="s">
        <v>11</v>
      </c>
      <c r="C3" s="50" t="s">
        <v>100</v>
      </c>
      <c r="D3" s="80" t="s">
        <v>30</v>
      </c>
      <c r="E3" s="52" t="s">
        <v>12</v>
      </c>
      <c r="F3" s="53" t="s">
        <v>90</v>
      </c>
    </row>
    <row r="4" spans="1:6" ht="42.75" customHeight="1" thickBot="1" x14ac:dyDescent="0.3">
      <c r="A4" s="94" t="s">
        <v>190</v>
      </c>
      <c r="B4" s="21" t="s">
        <v>140</v>
      </c>
      <c r="C4" s="22" t="s">
        <v>141</v>
      </c>
      <c r="D4" s="6">
        <v>75</v>
      </c>
      <c r="E4" s="60"/>
      <c r="F4" s="8">
        <f t="shared" ref="F4:F9" si="0">(D4*E4)</f>
        <v>0</v>
      </c>
    </row>
    <row r="5" spans="1:6" s="2" customFormat="1" ht="42.75" customHeight="1" x14ac:dyDescent="0.25">
      <c r="A5" s="3"/>
      <c r="B5" s="63" t="s">
        <v>13</v>
      </c>
      <c r="C5" s="22" t="s">
        <v>142</v>
      </c>
      <c r="D5" s="6">
        <v>20</v>
      </c>
      <c r="E5" s="60"/>
      <c r="F5" s="8">
        <f t="shared" si="0"/>
        <v>0</v>
      </c>
    </row>
    <row r="6" spans="1:6" s="2" customFormat="1" x14ac:dyDescent="0.25">
      <c r="A6" s="73"/>
      <c r="B6" s="4" t="s">
        <v>134</v>
      </c>
      <c r="C6" s="5" t="s">
        <v>136</v>
      </c>
      <c r="D6" s="6">
        <v>50</v>
      </c>
      <c r="E6" s="7"/>
      <c r="F6" s="8">
        <f t="shared" ref="F6:F7" si="1">(D6*E6)</f>
        <v>0</v>
      </c>
    </row>
    <row r="7" spans="1:6" s="2" customFormat="1" ht="15.75" thickBot="1" x14ac:dyDescent="0.3">
      <c r="A7" s="73"/>
      <c r="B7" s="4" t="s">
        <v>134</v>
      </c>
      <c r="C7" s="5" t="s">
        <v>135</v>
      </c>
      <c r="D7" s="6">
        <v>80</v>
      </c>
      <c r="E7" s="7"/>
      <c r="F7" s="8">
        <f t="shared" si="1"/>
        <v>0</v>
      </c>
    </row>
    <row r="8" spans="1:6" ht="28.5" customHeight="1" thickBot="1" x14ac:dyDescent="0.3">
      <c r="A8" s="55" t="s">
        <v>161</v>
      </c>
      <c r="B8" s="10" t="s">
        <v>13</v>
      </c>
      <c r="C8" s="11" t="s">
        <v>130</v>
      </c>
      <c r="D8" s="9">
        <v>8</v>
      </c>
      <c r="E8" s="7"/>
      <c r="F8" s="8">
        <f t="shared" si="0"/>
        <v>0</v>
      </c>
    </row>
    <row r="9" spans="1:6" s="2" customFormat="1" x14ac:dyDescent="0.25">
      <c r="A9" s="73"/>
      <c r="B9" s="4" t="s">
        <v>21</v>
      </c>
      <c r="C9" s="5" t="s">
        <v>138</v>
      </c>
      <c r="D9" s="6">
        <v>1.8</v>
      </c>
      <c r="E9" s="7"/>
      <c r="F9" s="8">
        <f t="shared" si="0"/>
        <v>0</v>
      </c>
    </row>
    <row r="10" spans="1:6" x14ac:dyDescent="0.25">
      <c r="A10" s="73"/>
      <c r="B10" s="4" t="s">
        <v>21</v>
      </c>
      <c r="C10" s="5" t="s">
        <v>137</v>
      </c>
      <c r="D10" s="6">
        <v>2.2999999999999998</v>
      </c>
      <c r="E10" s="7"/>
      <c r="F10" s="8">
        <f t="shared" ref="F10:F24" si="2">(D10*E10)</f>
        <v>0</v>
      </c>
    </row>
    <row r="11" spans="1:6" x14ac:dyDescent="0.25">
      <c r="A11" s="73"/>
      <c r="B11" s="4" t="s">
        <v>21</v>
      </c>
      <c r="C11" s="5" t="s">
        <v>139</v>
      </c>
      <c r="D11" s="6">
        <v>5.5</v>
      </c>
      <c r="E11" s="7"/>
      <c r="F11" s="8">
        <f t="shared" si="2"/>
        <v>0</v>
      </c>
    </row>
    <row r="12" spans="1:6" s="2" customFormat="1" ht="22.5" customHeight="1" x14ac:dyDescent="0.25">
      <c r="A12" s="73"/>
      <c r="B12" s="4" t="s">
        <v>19</v>
      </c>
      <c r="C12" s="5" t="s">
        <v>188</v>
      </c>
      <c r="D12" s="6">
        <v>40</v>
      </c>
      <c r="E12" s="7"/>
      <c r="F12" s="8">
        <f t="shared" si="2"/>
        <v>0</v>
      </c>
    </row>
    <row r="13" spans="1:6" s="2" customFormat="1" ht="15.75" customHeight="1" x14ac:dyDescent="0.25">
      <c r="A13" s="73"/>
      <c r="B13" s="4" t="s">
        <v>21</v>
      </c>
      <c r="C13" s="5" t="s">
        <v>178</v>
      </c>
      <c r="D13" s="6">
        <v>1</v>
      </c>
      <c r="E13" s="78"/>
      <c r="F13" s="8">
        <f t="shared" si="2"/>
        <v>0</v>
      </c>
    </row>
    <row r="14" spans="1:6" s="2" customFormat="1" ht="28.5" x14ac:dyDescent="0.25">
      <c r="A14" s="73"/>
      <c r="B14" s="10" t="s">
        <v>19</v>
      </c>
      <c r="C14" s="11" t="s">
        <v>227</v>
      </c>
      <c r="D14" s="9">
        <v>50</v>
      </c>
      <c r="E14" s="54"/>
      <c r="F14" s="87">
        <f t="shared" si="2"/>
        <v>0</v>
      </c>
    </row>
    <row r="15" spans="1:6" s="2" customFormat="1" ht="29.25" thickBot="1" x14ac:dyDescent="0.3">
      <c r="A15" s="73"/>
      <c r="B15" s="7" t="s">
        <v>19</v>
      </c>
      <c r="C15" s="11" t="s">
        <v>228</v>
      </c>
      <c r="D15" s="9" t="s">
        <v>223</v>
      </c>
      <c r="E15" s="54"/>
      <c r="F15" s="87"/>
    </row>
    <row r="16" spans="1:6" s="2" customFormat="1" ht="35.25" customHeight="1" thickBot="1" x14ac:dyDescent="0.3">
      <c r="A16" s="92" t="s">
        <v>211</v>
      </c>
      <c r="B16" s="47" t="s">
        <v>21</v>
      </c>
      <c r="C16" s="7" t="s">
        <v>208</v>
      </c>
      <c r="D16" s="7">
        <v>6</v>
      </c>
      <c r="E16" s="7"/>
      <c r="F16" s="86">
        <f t="shared" si="2"/>
        <v>0</v>
      </c>
    </row>
    <row r="17" spans="1:6" s="2" customFormat="1" x14ac:dyDescent="0.25">
      <c r="A17" s="84"/>
      <c r="B17" s="21" t="s">
        <v>21</v>
      </c>
      <c r="C17" s="60" t="s">
        <v>217</v>
      </c>
      <c r="D17" s="60">
        <v>10</v>
      </c>
      <c r="E17" s="60"/>
      <c r="F17" s="93">
        <f t="shared" ref="F17" si="3">(D17*E17)</f>
        <v>0</v>
      </c>
    </row>
    <row r="18" spans="1:6" s="2" customFormat="1" x14ac:dyDescent="0.25">
      <c r="A18" s="84"/>
      <c r="B18" s="4" t="s">
        <v>21</v>
      </c>
      <c r="C18" s="7" t="s">
        <v>209</v>
      </c>
      <c r="D18" s="7">
        <v>15</v>
      </c>
      <c r="E18" s="7"/>
      <c r="F18" s="8">
        <f t="shared" si="2"/>
        <v>0</v>
      </c>
    </row>
    <row r="19" spans="1:6" s="2" customFormat="1" x14ac:dyDescent="0.25">
      <c r="A19" s="84"/>
      <c r="B19" s="4" t="s">
        <v>21</v>
      </c>
      <c r="C19" s="7" t="s">
        <v>210</v>
      </c>
      <c r="D19" s="7">
        <v>30</v>
      </c>
      <c r="E19" s="7"/>
      <c r="F19" s="8">
        <f t="shared" si="2"/>
        <v>0</v>
      </c>
    </row>
    <row r="20" spans="1:6" s="2" customFormat="1" x14ac:dyDescent="0.25">
      <c r="A20" s="84"/>
      <c r="B20" s="4" t="s">
        <v>21</v>
      </c>
      <c r="C20" s="7" t="s">
        <v>212</v>
      </c>
      <c r="D20" s="7">
        <v>60</v>
      </c>
      <c r="E20" s="7"/>
      <c r="F20" s="8">
        <f t="shared" si="2"/>
        <v>0</v>
      </c>
    </row>
    <row r="21" spans="1:6" s="2" customFormat="1" x14ac:dyDescent="0.25">
      <c r="A21" s="73"/>
      <c r="B21" s="4" t="s">
        <v>21</v>
      </c>
      <c r="C21" s="7" t="s">
        <v>213</v>
      </c>
      <c r="D21" s="7">
        <v>1.1000000000000001</v>
      </c>
      <c r="E21" s="7"/>
      <c r="F21" s="8">
        <f t="shared" si="2"/>
        <v>0</v>
      </c>
    </row>
    <row r="22" spans="1:6" s="2" customFormat="1" x14ac:dyDescent="0.25">
      <c r="A22" s="73"/>
      <c r="B22" s="4" t="s">
        <v>21</v>
      </c>
      <c r="C22" s="7" t="s">
        <v>214</v>
      </c>
      <c r="D22" s="7">
        <v>1.6</v>
      </c>
      <c r="E22" s="7"/>
      <c r="F22" s="8">
        <f t="shared" si="2"/>
        <v>0</v>
      </c>
    </row>
    <row r="23" spans="1:6" s="2" customFormat="1" x14ac:dyDescent="0.25">
      <c r="A23" s="73"/>
      <c r="B23" s="4" t="s">
        <v>21</v>
      </c>
      <c r="C23" s="7" t="s">
        <v>215</v>
      </c>
      <c r="D23" s="7">
        <v>2.5</v>
      </c>
      <c r="E23" s="7"/>
      <c r="F23" s="8">
        <f t="shared" si="2"/>
        <v>0</v>
      </c>
    </row>
    <row r="24" spans="1:6" s="2" customFormat="1" x14ac:dyDescent="0.25">
      <c r="A24" s="73"/>
      <c r="B24" s="4" t="s">
        <v>218</v>
      </c>
      <c r="C24" s="7" t="s">
        <v>216</v>
      </c>
      <c r="D24" s="7">
        <v>0.5</v>
      </c>
      <c r="E24" s="7"/>
      <c r="F24" s="8">
        <f t="shared" si="2"/>
        <v>0</v>
      </c>
    </row>
    <row r="25" spans="1:6" s="2" customFormat="1" x14ac:dyDescent="0.25">
      <c r="A25" s="73"/>
      <c r="B25" s="4" t="s">
        <v>218</v>
      </c>
      <c r="C25" s="7" t="s">
        <v>219</v>
      </c>
      <c r="D25" s="60" t="s">
        <v>223</v>
      </c>
      <c r="E25" s="7"/>
      <c r="F25" s="8"/>
    </row>
    <row r="26" spans="1:6" s="2" customFormat="1" x14ac:dyDescent="0.25">
      <c r="A26" s="73"/>
      <c r="B26" s="4" t="s">
        <v>222</v>
      </c>
      <c r="C26" s="7" t="s">
        <v>221</v>
      </c>
      <c r="D26" s="60" t="s">
        <v>223</v>
      </c>
      <c r="E26" s="60"/>
      <c r="F26" s="8"/>
    </row>
    <row r="27" spans="1:6" s="2" customFormat="1" ht="15.75" thickBot="1" x14ac:dyDescent="0.3">
      <c r="A27" s="73"/>
      <c r="B27" s="88" t="s">
        <v>222</v>
      </c>
      <c r="C27" s="89" t="s">
        <v>220</v>
      </c>
      <c r="D27" s="90" t="s">
        <v>223</v>
      </c>
      <c r="E27" s="90"/>
      <c r="F27" s="91"/>
    </row>
    <row r="28" spans="1:6" ht="18.75" thickBot="1" x14ac:dyDescent="0.3">
      <c r="A28" s="61"/>
      <c r="B28" s="111" t="s">
        <v>14</v>
      </c>
      <c r="C28" s="111"/>
      <c r="D28" s="111"/>
      <c r="E28" s="111"/>
      <c r="F28" s="85">
        <f>SUM(F4:F11)</f>
        <v>0</v>
      </c>
    </row>
  </sheetData>
  <mergeCells count="4">
    <mergeCell ref="A1:B1"/>
    <mergeCell ref="D1:F1"/>
    <mergeCell ref="A2:F2"/>
    <mergeCell ref="B28:E28"/>
  </mergeCells>
  <phoneticPr fontId="13" type="noConversion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E5F91-D0B1-4936-B7B6-597AAC480CE4}">
  <sheetPr>
    <pageSetUpPr fitToPage="1"/>
  </sheetPr>
  <dimension ref="A1:F12"/>
  <sheetViews>
    <sheetView topLeftCell="A3" workbookViewId="0">
      <selection activeCell="C15" sqref="C15"/>
    </sheetView>
  </sheetViews>
  <sheetFormatPr defaultRowHeight="15" x14ac:dyDescent="0.25"/>
  <cols>
    <col min="1" max="1" width="11.7109375" customWidth="1"/>
    <col min="3" max="3" width="67.7109375" customWidth="1"/>
    <col min="5" max="5" width="7" customWidth="1"/>
    <col min="6" max="6" width="9.85546875" customWidth="1"/>
  </cols>
  <sheetData>
    <row r="1" spans="1:6" ht="15.75" thickBot="1" x14ac:dyDescent="0.3">
      <c r="A1" s="112" t="s">
        <v>101</v>
      </c>
      <c r="B1" s="113"/>
      <c r="C1" s="113"/>
      <c r="D1" s="113"/>
      <c r="E1" s="113"/>
      <c r="F1" s="114"/>
    </row>
    <row r="2" spans="1:6" ht="18.75" thickBot="1" x14ac:dyDescent="0.3">
      <c r="A2" s="103" t="s">
        <v>120</v>
      </c>
      <c r="B2" s="104"/>
      <c r="C2" s="57" t="s">
        <v>121</v>
      </c>
      <c r="D2" s="109" t="s">
        <v>26</v>
      </c>
      <c r="E2" s="104"/>
      <c r="F2" s="110"/>
    </row>
    <row r="3" spans="1:6" ht="22.5" customHeight="1" thickBot="1" x14ac:dyDescent="0.3">
      <c r="A3" s="105" t="s">
        <v>122</v>
      </c>
      <c r="B3" s="106"/>
      <c r="C3" s="106"/>
      <c r="D3" s="106"/>
      <c r="E3" s="107"/>
      <c r="F3" s="108"/>
    </row>
    <row r="4" spans="1:6" ht="24" customHeight="1" thickBot="1" x14ac:dyDescent="0.3">
      <c r="A4" s="95"/>
      <c r="B4" s="98" t="s">
        <v>11</v>
      </c>
      <c r="C4" s="50" t="s">
        <v>100</v>
      </c>
      <c r="D4" s="51" t="s">
        <v>30</v>
      </c>
      <c r="E4" s="52" t="s">
        <v>12</v>
      </c>
      <c r="F4" s="53" t="s">
        <v>90</v>
      </c>
    </row>
    <row r="5" spans="1:6" ht="15.75" thickBot="1" x14ac:dyDescent="0.3">
      <c r="A5" s="97" t="s">
        <v>175</v>
      </c>
      <c r="B5" s="7" t="s">
        <v>17</v>
      </c>
      <c r="C5" s="75" t="s">
        <v>182</v>
      </c>
      <c r="D5" s="15">
        <v>1.35</v>
      </c>
      <c r="E5" s="7"/>
      <c r="F5" s="8">
        <f t="shared" ref="F5:F11" si="0">(D5*E5)</f>
        <v>0</v>
      </c>
    </row>
    <row r="6" spans="1:6" s="2" customFormat="1" x14ac:dyDescent="0.25">
      <c r="A6" s="96"/>
      <c r="B6" s="7" t="s">
        <v>177</v>
      </c>
      <c r="C6" s="75" t="s">
        <v>183</v>
      </c>
      <c r="D6" s="15">
        <v>14</v>
      </c>
      <c r="E6" s="54"/>
      <c r="F6" s="8">
        <f t="shared" si="0"/>
        <v>0</v>
      </c>
    </row>
    <row r="7" spans="1:6" s="2" customFormat="1" ht="15.75" thickBot="1" x14ac:dyDescent="0.3">
      <c r="A7" s="96"/>
      <c r="B7" s="7" t="s">
        <v>177</v>
      </c>
      <c r="C7" s="75" t="s">
        <v>186</v>
      </c>
      <c r="D7" s="15">
        <v>18</v>
      </c>
      <c r="E7" s="54"/>
      <c r="F7" s="8">
        <f t="shared" si="0"/>
        <v>0</v>
      </c>
    </row>
    <row r="8" spans="1:6" ht="17.25" customHeight="1" thickBot="1" x14ac:dyDescent="0.3">
      <c r="A8" s="97" t="s">
        <v>176</v>
      </c>
      <c r="B8" s="7" t="s">
        <v>177</v>
      </c>
      <c r="C8" s="75" t="s">
        <v>184</v>
      </c>
      <c r="D8" s="15">
        <v>25</v>
      </c>
      <c r="E8" s="54"/>
      <c r="F8" s="8">
        <f t="shared" si="0"/>
        <v>0</v>
      </c>
    </row>
    <row r="9" spans="1:6" ht="27.75" customHeight="1" x14ac:dyDescent="0.25">
      <c r="A9" s="1"/>
      <c r="B9" s="7" t="s">
        <v>21</v>
      </c>
      <c r="C9" s="81" t="s">
        <v>185</v>
      </c>
      <c r="D9" s="27">
        <v>3.5</v>
      </c>
      <c r="E9" s="7"/>
      <c r="F9" s="8">
        <f t="shared" si="0"/>
        <v>0</v>
      </c>
    </row>
    <row r="10" spans="1:6" s="2" customFormat="1" ht="18" customHeight="1" x14ac:dyDescent="0.25">
      <c r="A10" s="1"/>
      <c r="B10" s="7" t="s">
        <v>21</v>
      </c>
      <c r="C10" s="75" t="s">
        <v>187</v>
      </c>
      <c r="D10" s="15">
        <v>2.8</v>
      </c>
      <c r="E10" s="7"/>
      <c r="F10" s="8">
        <f t="shared" si="0"/>
        <v>0</v>
      </c>
    </row>
    <row r="11" spans="1:6" ht="17.25" customHeight="1" thickBot="1" x14ac:dyDescent="0.3">
      <c r="A11" s="1"/>
      <c r="B11" s="14" t="s">
        <v>21</v>
      </c>
      <c r="C11" s="76" t="s">
        <v>189</v>
      </c>
      <c r="D11" s="77">
        <v>1.4</v>
      </c>
      <c r="E11" s="78"/>
      <c r="F11" s="8">
        <f t="shared" si="0"/>
        <v>0</v>
      </c>
    </row>
    <row r="12" spans="1:6" ht="18.75" thickBot="1" x14ac:dyDescent="0.3">
      <c r="A12" s="99"/>
      <c r="B12" s="111" t="s">
        <v>14</v>
      </c>
      <c r="C12" s="102"/>
      <c r="D12" s="102"/>
      <c r="E12" s="102"/>
      <c r="F12" s="62">
        <f>SUM(F5:F11)</f>
        <v>0</v>
      </c>
    </row>
  </sheetData>
  <mergeCells count="5">
    <mergeCell ref="A1:F1"/>
    <mergeCell ref="A2:B2"/>
    <mergeCell ref="D2:F2"/>
    <mergeCell ref="A3:F3"/>
    <mergeCell ref="B12:E1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29" t="s">
        <v>39</v>
      </c>
      <c r="B1" s="29" t="s">
        <v>40</v>
      </c>
      <c r="C1" s="29" t="s">
        <v>41</v>
      </c>
    </row>
    <row r="2" spans="1:3" ht="17.45" customHeight="1" x14ac:dyDescent="0.25">
      <c r="A2" s="30">
        <v>1</v>
      </c>
      <c r="B2" s="31" t="s">
        <v>43</v>
      </c>
      <c r="C2" s="46">
        <v>7</v>
      </c>
    </row>
    <row r="3" spans="1:3" ht="17.100000000000001" customHeight="1" x14ac:dyDescent="0.25">
      <c r="A3" s="32">
        <v>2</v>
      </c>
      <c r="B3" s="33" t="s">
        <v>42</v>
      </c>
      <c r="C3" s="46" t="s">
        <v>84</v>
      </c>
    </row>
    <row r="4" spans="1:3" x14ac:dyDescent="0.25">
      <c r="A4" s="32">
        <v>5</v>
      </c>
      <c r="B4" s="34" t="s">
        <v>85</v>
      </c>
      <c r="C4" s="46" t="s">
        <v>86</v>
      </c>
    </row>
    <row r="5" spans="1:3" x14ac:dyDescent="0.25">
      <c r="A5" s="32">
        <v>6</v>
      </c>
      <c r="B5" s="34" t="s">
        <v>44</v>
      </c>
      <c r="C5" s="46">
        <v>7</v>
      </c>
    </row>
    <row r="6" spans="1:3" x14ac:dyDescent="0.25">
      <c r="A6" s="32">
        <v>7</v>
      </c>
      <c r="B6" s="35" t="s">
        <v>45</v>
      </c>
      <c r="C6" s="46">
        <v>1.9</v>
      </c>
    </row>
    <row r="7" spans="1:3" x14ac:dyDescent="0.25">
      <c r="A7" s="32">
        <v>8</v>
      </c>
      <c r="B7" s="36" t="s">
        <v>46</v>
      </c>
      <c r="C7" s="46">
        <v>1.9</v>
      </c>
    </row>
    <row r="8" spans="1:3" x14ac:dyDescent="0.25">
      <c r="A8" s="32">
        <v>9</v>
      </c>
      <c r="B8" s="36" t="s">
        <v>8</v>
      </c>
      <c r="C8" s="46">
        <v>9</v>
      </c>
    </row>
    <row r="9" spans="1:3" x14ac:dyDescent="0.25">
      <c r="A9" s="32">
        <v>10</v>
      </c>
      <c r="B9" s="35" t="s">
        <v>47</v>
      </c>
      <c r="C9" s="46" t="s">
        <v>76</v>
      </c>
    </row>
    <row r="10" spans="1:3" x14ac:dyDescent="0.25">
      <c r="A10" s="32">
        <v>11</v>
      </c>
      <c r="B10" s="35" t="s">
        <v>48</v>
      </c>
      <c r="C10" s="46" t="s">
        <v>76</v>
      </c>
    </row>
    <row r="11" spans="1:3" x14ac:dyDescent="0.25">
      <c r="A11" s="32">
        <v>12</v>
      </c>
      <c r="B11" s="35" t="s">
        <v>49</v>
      </c>
      <c r="C11" s="46"/>
    </row>
    <row r="12" spans="1:3" x14ac:dyDescent="0.25">
      <c r="A12" s="32">
        <v>13</v>
      </c>
      <c r="B12" s="35" t="s">
        <v>28</v>
      </c>
      <c r="C12" s="46" t="s">
        <v>76</v>
      </c>
    </row>
    <row r="13" spans="1:3" x14ac:dyDescent="0.25">
      <c r="A13" s="32">
        <v>14</v>
      </c>
      <c r="B13" s="35" t="s">
        <v>29</v>
      </c>
      <c r="C13" s="46">
        <v>10</v>
      </c>
    </row>
    <row r="14" spans="1:3" x14ac:dyDescent="0.25">
      <c r="A14" s="32">
        <v>15</v>
      </c>
      <c r="B14" s="35" t="s">
        <v>3</v>
      </c>
      <c r="C14" s="46">
        <v>10</v>
      </c>
    </row>
    <row r="15" spans="1:3" ht="17.45" customHeight="1" x14ac:dyDescent="0.25">
      <c r="A15" s="32">
        <v>16</v>
      </c>
      <c r="B15" s="37" t="s">
        <v>0</v>
      </c>
      <c r="C15" s="46">
        <v>1</v>
      </c>
    </row>
    <row r="16" spans="1:3" ht="17.100000000000001" customHeight="1" x14ac:dyDescent="0.25">
      <c r="A16" s="32">
        <v>17</v>
      </c>
      <c r="B16" s="37" t="s">
        <v>2</v>
      </c>
      <c r="C16" s="46"/>
    </row>
    <row r="17" spans="1:3" ht="20.100000000000001" customHeight="1" x14ac:dyDescent="0.25">
      <c r="A17" s="32">
        <v>18</v>
      </c>
      <c r="B17" s="33" t="s">
        <v>50</v>
      </c>
      <c r="C17" s="46" t="s">
        <v>79</v>
      </c>
    </row>
    <row r="18" spans="1:3" x14ac:dyDescent="0.25">
      <c r="A18" s="32">
        <v>19</v>
      </c>
      <c r="B18" s="33" t="s">
        <v>51</v>
      </c>
      <c r="C18" s="46"/>
    </row>
    <row r="19" spans="1:3" x14ac:dyDescent="0.25">
      <c r="A19" s="32">
        <v>22</v>
      </c>
      <c r="B19" s="33" t="s">
        <v>52</v>
      </c>
      <c r="C19" s="46"/>
    </row>
    <row r="20" spans="1:3" ht="18.95" customHeight="1" x14ac:dyDescent="0.25">
      <c r="A20" s="32">
        <v>24</v>
      </c>
      <c r="B20" s="33" t="s">
        <v>53</v>
      </c>
      <c r="C20" s="46"/>
    </row>
    <row r="21" spans="1:3" x14ac:dyDescent="0.25">
      <c r="A21" s="32">
        <v>25</v>
      </c>
      <c r="B21" s="33" t="s">
        <v>5</v>
      </c>
      <c r="C21" s="46"/>
    </row>
    <row r="22" spans="1:3" ht="17.100000000000001" customHeight="1" x14ac:dyDescent="0.25">
      <c r="A22" s="32">
        <v>26</v>
      </c>
      <c r="B22" s="38" t="s">
        <v>6</v>
      </c>
      <c r="C22" s="46"/>
    </row>
    <row r="23" spans="1:3" ht="16.5" customHeight="1" x14ac:dyDescent="0.25">
      <c r="A23" s="32">
        <v>27</v>
      </c>
      <c r="B23" s="38" t="s">
        <v>7</v>
      </c>
      <c r="C23" s="46"/>
    </row>
    <row r="24" spans="1:3" ht="21.6" customHeight="1" x14ac:dyDescent="0.25">
      <c r="A24" s="32">
        <v>28</v>
      </c>
      <c r="B24" s="38" t="s">
        <v>54</v>
      </c>
      <c r="C24" s="46">
        <v>7</v>
      </c>
    </row>
    <row r="25" spans="1:3" x14ac:dyDescent="0.25">
      <c r="A25" s="32">
        <v>29</v>
      </c>
      <c r="B25" s="33" t="s">
        <v>37</v>
      </c>
      <c r="C25" s="46">
        <v>12</v>
      </c>
    </row>
    <row r="26" spans="1:3" x14ac:dyDescent="0.25">
      <c r="A26" s="32">
        <v>30</v>
      </c>
      <c r="B26" s="33" t="s">
        <v>36</v>
      </c>
      <c r="C26" s="46">
        <v>12</v>
      </c>
    </row>
    <row r="27" spans="1:3" ht="24" customHeight="1" x14ac:dyDescent="0.25">
      <c r="A27" s="32">
        <v>31</v>
      </c>
      <c r="B27" s="33" t="s">
        <v>38</v>
      </c>
      <c r="C27" s="46">
        <v>1</v>
      </c>
    </row>
    <row r="28" spans="1:3" x14ac:dyDescent="0.25">
      <c r="A28" s="32">
        <v>32</v>
      </c>
      <c r="B28" s="33" t="s">
        <v>4</v>
      </c>
      <c r="C28" s="46">
        <v>12</v>
      </c>
    </row>
    <row r="29" spans="1:3" ht="17.100000000000001" customHeight="1" x14ac:dyDescent="0.25">
      <c r="A29" s="32">
        <v>33</v>
      </c>
      <c r="B29" s="39" t="s">
        <v>55</v>
      </c>
      <c r="C29" s="46">
        <v>7</v>
      </c>
    </row>
    <row r="30" spans="1:3" x14ac:dyDescent="0.25">
      <c r="A30" s="32">
        <v>34</v>
      </c>
      <c r="B30" s="40" t="s">
        <v>56</v>
      </c>
      <c r="C30" s="46">
        <v>1</v>
      </c>
    </row>
    <row r="31" spans="1:3" ht="19.5" customHeight="1" x14ac:dyDescent="0.25">
      <c r="A31" s="32">
        <v>37</v>
      </c>
      <c r="B31" s="40" t="s">
        <v>57</v>
      </c>
      <c r="C31" s="46">
        <v>1.4</v>
      </c>
    </row>
    <row r="32" spans="1:3" x14ac:dyDescent="0.25">
      <c r="A32" s="32">
        <v>38</v>
      </c>
      <c r="B32" s="35" t="s">
        <v>9</v>
      </c>
      <c r="C32" s="46">
        <v>12</v>
      </c>
    </row>
    <row r="33" spans="1:3" x14ac:dyDescent="0.25">
      <c r="A33" s="32">
        <v>39</v>
      </c>
      <c r="B33" s="41" t="s">
        <v>1</v>
      </c>
      <c r="C33" s="46" t="s">
        <v>82</v>
      </c>
    </row>
    <row r="34" spans="1:3" x14ac:dyDescent="0.25">
      <c r="A34" s="32">
        <v>40</v>
      </c>
      <c r="B34" s="42" t="s">
        <v>34</v>
      </c>
      <c r="C34" s="46">
        <v>12</v>
      </c>
    </row>
    <row r="35" spans="1:3" ht="17.45" customHeight="1" x14ac:dyDescent="0.25">
      <c r="A35" s="32">
        <v>41</v>
      </c>
      <c r="B35" s="38" t="s">
        <v>87</v>
      </c>
      <c r="C35" s="46"/>
    </row>
    <row r="36" spans="1:3" s="2" customFormat="1" ht="17.45" customHeight="1" x14ac:dyDescent="0.25">
      <c r="A36" s="32">
        <v>42</v>
      </c>
      <c r="B36" s="38" t="s">
        <v>88</v>
      </c>
      <c r="C36" s="46"/>
    </row>
    <row r="37" spans="1:3" ht="18.95" customHeight="1" x14ac:dyDescent="0.25">
      <c r="A37" s="32">
        <v>43</v>
      </c>
      <c r="B37" s="38" t="s">
        <v>77</v>
      </c>
      <c r="C37" s="46"/>
    </row>
    <row r="38" spans="1:3" x14ac:dyDescent="0.25">
      <c r="A38" s="32">
        <v>44</v>
      </c>
      <c r="B38" s="35" t="s">
        <v>78</v>
      </c>
      <c r="C38" s="46" t="s">
        <v>81</v>
      </c>
    </row>
    <row r="39" spans="1:3" x14ac:dyDescent="0.25">
      <c r="A39" s="32">
        <v>45</v>
      </c>
      <c r="B39" s="35" t="s">
        <v>58</v>
      </c>
      <c r="C39" s="46" t="s">
        <v>83</v>
      </c>
    </row>
    <row r="40" spans="1:3" x14ac:dyDescent="0.25">
      <c r="A40" s="32">
        <v>46</v>
      </c>
      <c r="B40" s="35" t="s">
        <v>59</v>
      </c>
      <c r="C40" s="46" t="s">
        <v>80</v>
      </c>
    </row>
    <row r="41" spans="1:3" x14ac:dyDescent="0.25">
      <c r="A41" s="32">
        <v>47</v>
      </c>
      <c r="B41" s="35" t="s">
        <v>60</v>
      </c>
      <c r="C41" s="46" t="s">
        <v>81</v>
      </c>
    </row>
    <row r="42" spans="1:3" x14ac:dyDescent="0.25">
      <c r="A42" s="43"/>
      <c r="B42" s="43"/>
      <c r="C42" s="43"/>
    </row>
    <row r="43" spans="1:3" x14ac:dyDescent="0.25">
      <c r="B43" s="44" t="s">
        <v>75</v>
      </c>
    </row>
    <row r="44" spans="1:3" ht="25.5" x14ac:dyDescent="0.25">
      <c r="B44" s="45" t="s">
        <v>61</v>
      </c>
    </row>
    <row r="45" spans="1:3" x14ac:dyDescent="0.25">
      <c r="B45" s="45" t="s">
        <v>62</v>
      </c>
    </row>
    <row r="46" spans="1:3" x14ac:dyDescent="0.25">
      <c r="B46" s="45" t="s">
        <v>63</v>
      </c>
    </row>
    <row r="47" spans="1:3" x14ac:dyDescent="0.25">
      <c r="B47" s="45" t="s">
        <v>64</v>
      </c>
    </row>
    <row r="48" spans="1:3" x14ac:dyDescent="0.25">
      <c r="B48" s="45" t="s">
        <v>65</v>
      </c>
    </row>
    <row r="49" spans="2:2" x14ac:dyDescent="0.25">
      <c r="B49" s="45" t="s">
        <v>66</v>
      </c>
    </row>
    <row r="50" spans="2:2" x14ac:dyDescent="0.25">
      <c r="B50" s="45" t="s">
        <v>67</v>
      </c>
    </row>
    <row r="51" spans="2:2" ht="38.25" x14ac:dyDescent="0.25">
      <c r="B51" s="45" t="s">
        <v>68</v>
      </c>
    </row>
    <row r="52" spans="2:2" x14ac:dyDescent="0.25">
      <c r="B52" s="45" t="s">
        <v>69</v>
      </c>
    </row>
    <row r="53" spans="2:2" x14ac:dyDescent="0.25">
      <c r="B53" s="45" t="s">
        <v>70</v>
      </c>
    </row>
    <row r="54" spans="2:2" x14ac:dyDescent="0.25">
      <c r="B54" s="45" t="s">
        <v>71</v>
      </c>
    </row>
    <row r="55" spans="2:2" ht="25.5" x14ac:dyDescent="0.25">
      <c r="B55" s="45" t="s">
        <v>72</v>
      </c>
    </row>
    <row r="56" spans="2:2" x14ac:dyDescent="0.25">
      <c r="B56" s="45" t="s">
        <v>73</v>
      </c>
    </row>
    <row r="57" spans="2:2" x14ac:dyDescent="0.25">
      <c r="B57" s="45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Cennik catering</vt:lpstr>
      <vt:lpstr>Cennik iné</vt:lpstr>
      <vt:lpstr>Dezerty a pochutiny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2020-01-08T12:18:29Z</cp:lastPrinted>
  <dcterms:created xsi:type="dcterms:W3CDTF">2014-02-04T20:27:05Z</dcterms:created>
  <dcterms:modified xsi:type="dcterms:W3CDTF">2021-07-29T08:01:51Z</dcterms:modified>
</cp:coreProperties>
</file>