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ponukove listy\ponukove listy 2025\"/>
    </mc:Choice>
  </mc:AlternateContent>
  <xr:revisionPtr revIDLastSave="0" documentId="13_ncr:1_{F1E0AAC1-B5E2-4F35-B8D0-E0A91315CEB5}" xr6:coauthVersionLast="47" xr6:coauthVersionMax="47" xr10:uidLastSave="{00000000-0000-0000-0000-000000000000}"/>
  <bookViews>
    <workbookView xWindow="3380" yWindow="610" windowWidth="14680" windowHeight="10430" xr2:uid="{00000000-000D-0000-FFFF-FFFF00000000}"/>
  </bookViews>
  <sheets>
    <sheet name="Cennik catering" sheetId="1" r:id="rId1"/>
    <sheet name="Zoznam alergen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D43" i="1"/>
  <c r="H43" i="1"/>
  <c r="D41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</calcChain>
</file>

<file path=xl/sharedStrings.xml><?xml version="1.0" encoding="utf-8"?>
<sst xmlns="http://schemas.openxmlformats.org/spreadsheetml/2006/main" count="172" uniqueCount="148">
  <si>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</si>
  <si>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</si>
  <si>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</si>
  <si>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</si>
  <si>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</si>
  <si>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</si>
  <si>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</si>
  <si>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</si>
  <si>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</si>
  <si>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</si>
  <si>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</si>
  <si>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</si>
  <si>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</si>
  <si>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150 g</t>
  </si>
  <si>
    <t>300 g</t>
  </si>
  <si>
    <t>100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</si>
  <si>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</si>
  <si>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</si>
  <si>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</si>
  <si>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</si>
  <si>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</si>
  <si>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</si>
  <si>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0,1 l</t>
  </si>
  <si>
    <t>Miešaný šalát (paprika, paradajka, uhorka / ľadový šalát, redkvička, mrkva)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</si>
  <si>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</si>
  <si>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</si>
  <si>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</si>
  <si>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</si>
  <si>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</si>
  <si>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</si>
  <si>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</si>
  <si>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</si>
  <si>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</si>
  <si>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</si>
  <si>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</si>
  <si>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</si>
  <si>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</si>
  <si>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</si>
  <si>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</si>
  <si>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</si>
  <si>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</si>
  <si>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</si>
  <si>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</si>
  <si>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</si>
  <si>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</si>
  <si>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</si>
  <si>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</si>
  <si>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</si>
  <si>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</si>
  <si>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</si>
  <si>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</si>
  <si>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</si>
  <si>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</si>
  <si>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</si>
  <si>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</si>
  <si>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</si>
  <si>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</si>
  <si>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</si>
  <si>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</si>
  <si>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</si>
  <si>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</si>
  <si>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</si>
  <si>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</si>
  <si>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</si>
  <si>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</si>
  <si>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</si>
  <si>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</si>
  <si>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</si>
  <si>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</si>
  <si>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</si>
  <si>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</si>
  <si>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</si>
  <si>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</si>
  <si>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</si>
  <si>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</si>
  <si>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</si>
  <si>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</si>
  <si>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</si>
  <si>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</si>
  <si>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</si>
  <si>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 xml:space="preserve">      Produkt</t>
  </si>
  <si>
    <t>SANTINO, Hraničiarska 139/34, 851 10  Bratislava – Čunovo, info@santino.sk  / 00421 907 107 539</t>
  </si>
  <si>
    <t>Mäsá</t>
  </si>
  <si>
    <t>Pečené marinované kuracie krídelká</t>
  </si>
  <si>
    <t>7,5-9 kg</t>
  </si>
  <si>
    <t>Guláš hovädzí kotlíkový, chlieb</t>
  </si>
  <si>
    <t>1,8 kg</t>
  </si>
  <si>
    <t>Pečená kačica (4-5 osôb)</t>
  </si>
  <si>
    <t>500 g</t>
  </si>
  <si>
    <t>160 g</t>
  </si>
  <si>
    <t>130 g</t>
  </si>
  <si>
    <t>Bravčové</t>
  </si>
  <si>
    <t>Hydina</t>
  </si>
  <si>
    <t>Hovädze</t>
  </si>
  <si>
    <t>Divina</t>
  </si>
  <si>
    <t>Ponuka/Objednávka</t>
  </si>
  <si>
    <t xml:space="preserve">200 g </t>
  </si>
  <si>
    <t>400 g</t>
  </si>
  <si>
    <t>Hríbová, syrová, so zeleným korením, z výpeku, horčicovo-medová, chrenová, nivová</t>
  </si>
  <si>
    <t>0,3 l</t>
  </si>
  <si>
    <t>Plnený kurací rezeň (šunka, syr) vyprážaný, 2 polovice</t>
  </si>
  <si>
    <t>260 g</t>
  </si>
  <si>
    <t>Majonézový šalát / Coleslaw šalát / Zemiakový viedenský</t>
  </si>
  <si>
    <t xml:space="preserve">Meno: </t>
  </si>
  <si>
    <t>Dátum:</t>
  </si>
  <si>
    <t xml:space="preserve">Zemiaky - pečené/šťuchané/varené s maslom /pyré </t>
  </si>
  <si>
    <t>DPH</t>
  </si>
  <si>
    <t>Sedliacka bravčová krkovička (pečená v celku na pive)</t>
  </si>
  <si>
    <t>Iné</t>
  </si>
  <si>
    <t xml:space="preserve">Obalový materál </t>
  </si>
  <si>
    <t xml:space="preserve"> SPOLU</t>
  </si>
  <si>
    <t>€ bez DPH</t>
  </si>
  <si>
    <t>Bezmäsa</t>
  </si>
  <si>
    <t>Omáčky</t>
  </si>
  <si>
    <t>Plnená rolka z kuracích pŕs</t>
  </si>
  <si>
    <t>Kačacie stehno pečené</t>
  </si>
  <si>
    <t>Paradajkový, uhorkový, mrkvový, kapustový</t>
  </si>
  <si>
    <t>2,4 kg</t>
  </si>
  <si>
    <t>2,5 kg</t>
  </si>
  <si>
    <t>150g</t>
  </si>
  <si>
    <t xml:space="preserve">Vyprážaný bravčový rezeň (karé al. krkovička) </t>
  </si>
  <si>
    <t>€ s DPH</t>
  </si>
  <si>
    <t xml:space="preserve">Hovädzia polievka so zeleninou a s rezancami </t>
  </si>
  <si>
    <t>Opekané kuracie prsia / kuracie stehná odkostené</t>
  </si>
  <si>
    <t>Pečené bravčové koleno (4 -5 osôb)</t>
  </si>
  <si>
    <t>Údené pečené bravčové koleno (5 -6 osôb)</t>
  </si>
  <si>
    <t>Pečené bravčové BBQ rebrá</t>
  </si>
  <si>
    <t>Pečený bôčik s chrumkavou kôrkou (cca 10 osôb)</t>
  </si>
  <si>
    <t xml:space="preserve">Kuracie stehno pečené celé al. dolné a horné zvlášť </t>
  </si>
  <si>
    <t>Bravčová panenka (sous-vide) / 3 ks porcia</t>
  </si>
  <si>
    <t>Bravčová panenka so slaninou / 3 ks porcia</t>
  </si>
  <si>
    <t>Miešaný šalát listový (ľad. šalát, reďkvička, ch. paradajka, mrkva ...)</t>
  </si>
  <si>
    <t>Ryba pečená (losos, m. vlk, pražma...podľa dostupnosti)</t>
  </si>
  <si>
    <t>Kapustnica (br. krkovička, úd. koleno, klobása ), chlieb</t>
  </si>
  <si>
    <t xml:space="preserve">Grilovaný encián alebo iný syr / vyprážaný syr </t>
  </si>
  <si>
    <t xml:space="preserve">Miešaný šalát (paprika, ch. paradajka, uhorka, ml. cibuľka ...) </t>
  </si>
  <si>
    <t>Zelenina grilovaná (paprika, bakl., cukina, ch. pararadky)</t>
  </si>
  <si>
    <t>Hovädzie ragú (č. víno a rozmixovaná koreňová zelenina)</t>
  </si>
  <si>
    <t>Viedenská hovädzia roštenka na č.víne s opekanou cibuľkou</t>
  </si>
  <si>
    <t>Ragú z diviaka ( č. víno a rozmixovaná koreňová zelenina )</t>
  </si>
  <si>
    <t>Doprava</t>
  </si>
  <si>
    <t>km</t>
  </si>
  <si>
    <t>Zapožičanie ohrevných nádob ( zdarma nad 500 € )</t>
  </si>
  <si>
    <t>Kyslé prílohy (kys. uhorky, chren, horčica...)</t>
  </si>
  <si>
    <t>Chlieb</t>
  </si>
  <si>
    <t>800 g</t>
  </si>
  <si>
    <t xml:space="preserve">Ryža </t>
  </si>
  <si>
    <t>Príloha III (lokša, knedľa, mand.plnka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</si>
</sst>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5" xfId="0" applyFont="1" applyBorder="1"/>
    <xf numFmtId="0" fontId="7" fillId="0" borderId="12" xfId="0" applyFont="1" applyBorder="1" applyAlignment="1">
      <alignment vertical="center" wrapText="1"/>
    </xf>
    <xf numFmtId="0" fontId="6" fillId="0" borderId="3" xfId="0" applyFont="1" applyBorder="1"/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2" borderId="10" xfId="0" applyFont="1" applyFill="1" applyBorder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1"/>
    </xf>
    <xf numFmtId="0" fontId="6" fillId="0" borderId="3" xfId="0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3" fillId="3" borderId="8" xfId="0" applyFont="1" applyFill="1" applyBorder="1"/>
    <xf numFmtId="20" fontId="4" fillId="3" borderId="7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9" fillId="0" borderId="8" xfId="0" applyFont="1" applyBorder="1"/>
    <xf numFmtId="0" fontId="4" fillId="0" borderId="9" xfId="0" applyFont="1" applyBorder="1" applyAlignment="1">
      <alignment horizontal="center" vertical="center"/>
    </xf>
    <xf numFmtId="0" fontId="9" fillId="0" borderId="16" xfId="0" applyFont="1" applyBorder="1"/>
    <xf numFmtId="0" fontId="2" fillId="4" borderId="14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0" borderId="17" xfId="0" applyFont="1" applyBorder="1"/>
    <xf numFmtId="164" fontId="1" fillId="4" borderId="8" xfId="0" applyNumberFormat="1" applyFont="1" applyFill="1" applyBorder="1" applyAlignment="1">
      <alignment horizontal="center" vertical="center"/>
    </xf>
    <xf numFmtId="0" fontId="3" fillId="0" borderId="8" xfId="0" applyFont="1" applyBorder="1"/>
    <xf numFmtId="9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0" borderId="17" xfId="0" applyFont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4" borderId="13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12" fillId="4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28" workbookViewId="0">
      <selection activeCell="B46" sqref="B46"/>
    </sheetView>
  </sheetViews>
  <sheetFormatPr defaultRowHeight="15" x14ac:dyDescent="0.25"/>
  <cols>
    <col min="1" max="1" width="11.140625" customWidth="1"/>
    <col min="2" max="2" width="9.140625" customWidth="1"/>
    <col min="3" max="3" width="57.42578125" customWidth="1"/>
    <col min="4" max="4" width="10" customWidth="1"/>
    <col min="5" max="5" width="6.28515625" customWidth="1"/>
    <col min="6" max="6" width="12.42578125" customWidth="1"/>
    <col min="7" max="7" width="7.140625" customWidth="1"/>
    <col min="8" max="8" width="11.42578125" customWidth="1"/>
    <col min="9" max="9" width="10.85546875" customWidth="1"/>
  </cols>
  <sheetData>
    <row r="1" spans="1:8" ht="15.75" thickBot="1" x14ac:dyDescent="0.3">
      <c r="A1" s="50" t="s">
        <v>81</v>
      </c>
      <c r="B1" s="51"/>
      <c r="C1" s="51"/>
      <c r="D1" s="51"/>
      <c r="E1" s="51"/>
      <c r="F1" s="51"/>
      <c r="G1" s="51"/>
      <c r="H1" s="51"/>
    </row>
    <row r="2" spans="1:8" ht="18.75" customHeight="1" thickBot="1" x14ac:dyDescent="0.3">
      <c r="A2" s="52" t="s">
        <v>104</v>
      </c>
      <c r="B2" s="53"/>
      <c r="C2" s="37" t="s">
        <v>95</v>
      </c>
      <c r="D2" s="54" t="s">
        <v>103</v>
      </c>
      <c r="E2" s="54"/>
      <c r="F2" s="54"/>
      <c r="G2" s="53"/>
      <c r="H2" s="55"/>
    </row>
    <row r="3" spans="1:8" ht="15.75" thickBot="1" x14ac:dyDescent="0.3">
      <c r="A3" s="28"/>
      <c r="B3" s="29" t="s">
        <v>11</v>
      </c>
      <c r="C3" s="30" t="s">
        <v>80</v>
      </c>
      <c r="D3" s="31" t="s">
        <v>111</v>
      </c>
      <c r="E3" s="31" t="s">
        <v>106</v>
      </c>
      <c r="F3" s="31" t="s">
        <v>121</v>
      </c>
      <c r="G3" s="32" t="s">
        <v>12</v>
      </c>
      <c r="H3" s="33" t="s">
        <v>78</v>
      </c>
    </row>
    <row r="4" spans="1:8" ht="15.75" thickBot="1" x14ac:dyDescent="0.3">
      <c r="A4" s="34" t="s">
        <v>17</v>
      </c>
      <c r="B4" s="27" t="s">
        <v>99</v>
      </c>
      <c r="C4" s="6" t="s">
        <v>122</v>
      </c>
      <c r="D4" s="4">
        <f t="shared" ref="D4:D41" si="0">F4 - (F4*E4)</f>
        <v>3.4829999999999997</v>
      </c>
      <c r="E4" s="43">
        <v>0.19</v>
      </c>
      <c r="F4" s="44">
        <v>4.3</v>
      </c>
      <c r="G4" s="2"/>
      <c r="H4" s="3">
        <f t="shared" ref="H4:H41" si="1">(F4*G4)</f>
        <v>0</v>
      </c>
    </row>
    <row r="5" spans="1:8" ht="15.75" thickBot="1" x14ac:dyDescent="0.3">
      <c r="A5" s="40"/>
      <c r="B5" s="27" t="s">
        <v>99</v>
      </c>
      <c r="C5" s="7" t="s">
        <v>77</v>
      </c>
      <c r="D5" s="4">
        <f t="shared" si="0"/>
        <v>3.24</v>
      </c>
      <c r="E5" s="43">
        <v>0.19</v>
      </c>
      <c r="F5" s="44">
        <v>4</v>
      </c>
      <c r="G5" s="2"/>
      <c r="H5" s="3">
        <f t="shared" si="1"/>
        <v>0</v>
      </c>
    </row>
    <row r="6" spans="1:8" ht="15.75" thickBot="1" x14ac:dyDescent="0.3">
      <c r="A6" s="36" t="s">
        <v>82</v>
      </c>
      <c r="B6" s="27" t="s">
        <v>14</v>
      </c>
      <c r="C6" s="6" t="s">
        <v>100</v>
      </c>
      <c r="D6" s="4">
        <f t="shared" si="0"/>
        <v>8.504999999999999</v>
      </c>
      <c r="E6" s="43">
        <v>0.19</v>
      </c>
      <c r="F6" s="44">
        <v>10.5</v>
      </c>
      <c r="G6" s="2"/>
      <c r="H6" s="3">
        <f t="shared" si="1"/>
        <v>0</v>
      </c>
    </row>
    <row r="7" spans="1:8" ht="15.75" thickBot="1" x14ac:dyDescent="0.3">
      <c r="A7" s="42" t="s">
        <v>92</v>
      </c>
      <c r="B7" s="27" t="s">
        <v>90</v>
      </c>
      <c r="C7" s="6" t="s">
        <v>123</v>
      </c>
      <c r="D7" s="4">
        <f t="shared" si="0"/>
        <v>5.9939999999999998</v>
      </c>
      <c r="E7" s="43">
        <v>0.19</v>
      </c>
      <c r="F7" s="44">
        <v>7.4</v>
      </c>
      <c r="G7" s="2"/>
      <c r="H7" s="3">
        <f t="shared" si="1"/>
        <v>0</v>
      </c>
    </row>
    <row r="8" spans="1:8" x14ac:dyDescent="0.25">
      <c r="A8" s="40"/>
      <c r="B8" s="27" t="s">
        <v>90</v>
      </c>
      <c r="C8" s="6" t="s">
        <v>36</v>
      </c>
      <c r="D8" s="4">
        <f t="shared" si="0"/>
        <v>6.48</v>
      </c>
      <c r="E8" s="43">
        <v>0.19</v>
      </c>
      <c r="F8" s="44">
        <v>8</v>
      </c>
      <c r="G8" s="2"/>
      <c r="H8" s="3">
        <f t="shared" si="1"/>
        <v>0</v>
      </c>
    </row>
    <row r="9" spans="1:8" ht="15.75" customHeight="1" x14ac:dyDescent="0.25">
      <c r="A9" s="40"/>
      <c r="B9" s="27" t="s">
        <v>90</v>
      </c>
      <c r="C9" s="8" t="s">
        <v>128</v>
      </c>
      <c r="D9" s="4">
        <f t="shared" si="0"/>
        <v>6.0750000000000002</v>
      </c>
      <c r="E9" s="43">
        <v>0.19</v>
      </c>
      <c r="F9" s="44">
        <v>7.5</v>
      </c>
      <c r="G9" s="2"/>
      <c r="H9" s="3">
        <f t="shared" si="1"/>
        <v>0</v>
      </c>
    </row>
    <row r="10" spans="1:8" x14ac:dyDescent="0.25">
      <c r="A10" s="40"/>
      <c r="B10" s="27" t="s">
        <v>101</v>
      </c>
      <c r="C10" s="1" t="s">
        <v>114</v>
      </c>
      <c r="D10" s="4">
        <f t="shared" si="0"/>
        <v>8.504999999999999</v>
      </c>
      <c r="E10" s="43">
        <v>0.19</v>
      </c>
      <c r="F10" s="44">
        <v>10.5</v>
      </c>
      <c r="G10" s="2"/>
      <c r="H10" s="3">
        <f t="shared" si="1"/>
        <v>0</v>
      </c>
    </row>
    <row r="11" spans="1:8" x14ac:dyDescent="0.25">
      <c r="A11" s="40"/>
      <c r="B11" s="27" t="s">
        <v>96</v>
      </c>
      <c r="C11" s="8" t="s">
        <v>115</v>
      </c>
      <c r="D11" s="4">
        <f t="shared" si="0"/>
        <v>7.6140000000000008</v>
      </c>
      <c r="E11" s="43">
        <v>0.19</v>
      </c>
      <c r="F11" s="44">
        <v>9.4</v>
      </c>
      <c r="G11" s="2"/>
      <c r="H11" s="3">
        <f t="shared" si="1"/>
        <v>0</v>
      </c>
    </row>
    <row r="12" spans="1:8" x14ac:dyDescent="0.25">
      <c r="A12" s="40"/>
      <c r="B12" s="27" t="s">
        <v>117</v>
      </c>
      <c r="C12" s="5" t="s">
        <v>87</v>
      </c>
      <c r="D12" s="4">
        <f t="shared" si="0"/>
        <v>40.5</v>
      </c>
      <c r="E12" s="43">
        <v>0.19</v>
      </c>
      <c r="F12" s="44">
        <v>50</v>
      </c>
      <c r="G12" s="2"/>
      <c r="H12" s="3">
        <f t="shared" si="1"/>
        <v>0</v>
      </c>
    </row>
    <row r="13" spans="1:8" ht="15.75" thickBot="1" x14ac:dyDescent="0.3">
      <c r="A13" s="40"/>
      <c r="B13" s="35" t="s">
        <v>97</v>
      </c>
      <c r="C13" s="5" t="s">
        <v>83</v>
      </c>
      <c r="D13" s="4">
        <f t="shared" si="0"/>
        <v>6.3179999999999996</v>
      </c>
      <c r="E13" s="43">
        <v>0.19</v>
      </c>
      <c r="F13" s="44">
        <v>7.8</v>
      </c>
      <c r="G13" s="2"/>
      <c r="H13" s="3">
        <f t="shared" si="1"/>
        <v>0</v>
      </c>
    </row>
    <row r="14" spans="1:8" ht="16.5" customHeight="1" thickBot="1" x14ac:dyDescent="0.3">
      <c r="A14" s="42" t="s">
        <v>91</v>
      </c>
      <c r="B14" s="27" t="s">
        <v>15</v>
      </c>
      <c r="C14" s="1" t="s">
        <v>130</v>
      </c>
      <c r="D14" s="4">
        <f t="shared" si="0"/>
        <v>6.5609999999999999</v>
      </c>
      <c r="E14" s="43">
        <v>0.19</v>
      </c>
      <c r="F14" s="44">
        <v>8.1</v>
      </c>
      <c r="G14" s="2"/>
      <c r="H14" s="3">
        <f t="shared" si="1"/>
        <v>0</v>
      </c>
    </row>
    <row r="15" spans="1:8" ht="16.5" customHeight="1" x14ac:dyDescent="0.25">
      <c r="A15" s="40"/>
      <c r="B15" s="27" t="s">
        <v>15</v>
      </c>
      <c r="C15" s="1" t="s">
        <v>129</v>
      </c>
      <c r="D15" s="4">
        <f t="shared" si="0"/>
        <v>6.3179999999999996</v>
      </c>
      <c r="E15" s="43">
        <v>0.19</v>
      </c>
      <c r="F15" s="44">
        <v>7.8</v>
      </c>
      <c r="G15" s="2"/>
      <c r="H15" s="3">
        <f t="shared" si="1"/>
        <v>0</v>
      </c>
    </row>
    <row r="16" spans="1:8" ht="16.5" customHeight="1" x14ac:dyDescent="0.25">
      <c r="A16" s="40"/>
      <c r="B16" s="27" t="s">
        <v>90</v>
      </c>
      <c r="C16" s="6" t="s">
        <v>120</v>
      </c>
      <c r="D16" s="4">
        <f t="shared" si="0"/>
        <v>6.48</v>
      </c>
      <c r="E16" s="43">
        <v>0.19</v>
      </c>
      <c r="F16" s="44">
        <v>8</v>
      </c>
      <c r="G16" s="2"/>
      <c r="H16" s="3">
        <f t="shared" si="1"/>
        <v>0</v>
      </c>
    </row>
    <row r="17" spans="1:8" x14ac:dyDescent="0.25">
      <c r="A17" s="40"/>
      <c r="B17" s="27" t="s">
        <v>90</v>
      </c>
      <c r="C17" s="6" t="s">
        <v>107</v>
      </c>
      <c r="D17" s="4">
        <f t="shared" si="0"/>
        <v>6.48</v>
      </c>
      <c r="E17" s="43">
        <v>0.19</v>
      </c>
      <c r="F17" s="44">
        <v>8</v>
      </c>
      <c r="G17" s="2"/>
      <c r="H17" s="3">
        <f t="shared" si="1"/>
        <v>0</v>
      </c>
    </row>
    <row r="18" spans="1:8" x14ac:dyDescent="0.25">
      <c r="A18" s="40"/>
      <c r="B18" s="35" t="s">
        <v>86</v>
      </c>
      <c r="C18" s="5" t="s">
        <v>124</v>
      </c>
      <c r="D18" s="4">
        <f t="shared" si="0"/>
        <v>25.92</v>
      </c>
      <c r="E18" s="43">
        <v>0.19</v>
      </c>
      <c r="F18" s="44">
        <v>32</v>
      </c>
      <c r="G18" s="2"/>
      <c r="H18" s="3">
        <f t="shared" si="1"/>
        <v>0</v>
      </c>
    </row>
    <row r="19" spans="1:8" x14ac:dyDescent="0.25">
      <c r="A19" s="40"/>
      <c r="B19" s="35" t="s">
        <v>118</v>
      </c>
      <c r="C19" s="5" t="s">
        <v>125</v>
      </c>
      <c r="D19" s="4">
        <f t="shared" si="0"/>
        <v>32.4</v>
      </c>
      <c r="E19" s="43">
        <v>0.19</v>
      </c>
      <c r="F19" s="44">
        <v>40</v>
      </c>
      <c r="G19" s="2"/>
      <c r="H19" s="3">
        <f t="shared" si="1"/>
        <v>0</v>
      </c>
    </row>
    <row r="20" spans="1:8" x14ac:dyDescent="0.25">
      <c r="A20" s="40"/>
      <c r="B20" s="35" t="s">
        <v>84</v>
      </c>
      <c r="C20" s="5" t="s">
        <v>79</v>
      </c>
      <c r="D20" s="4">
        <f t="shared" si="0"/>
        <v>157.94999999999999</v>
      </c>
      <c r="E20" s="43">
        <v>0.19</v>
      </c>
      <c r="F20" s="44">
        <v>195</v>
      </c>
      <c r="G20" s="2"/>
      <c r="H20" s="3">
        <f t="shared" si="1"/>
        <v>0</v>
      </c>
    </row>
    <row r="21" spans="1:8" x14ac:dyDescent="0.25">
      <c r="A21" s="40"/>
      <c r="B21" s="35" t="s">
        <v>88</v>
      </c>
      <c r="C21" s="5" t="s">
        <v>126</v>
      </c>
      <c r="D21" s="4">
        <f t="shared" si="0"/>
        <v>8.504999999999999</v>
      </c>
      <c r="E21" s="43">
        <v>0.19</v>
      </c>
      <c r="F21" s="44">
        <v>10.5</v>
      </c>
      <c r="G21" s="2"/>
      <c r="H21" s="3">
        <f t="shared" si="1"/>
        <v>0</v>
      </c>
    </row>
    <row r="22" spans="1:8" x14ac:dyDescent="0.25">
      <c r="A22" s="40"/>
      <c r="B22" s="35" t="s">
        <v>118</v>
      </c>
      <c r="C22" s="5" t="s">
        <v>127</v>
      </c>
      <c r="D22" s="4">
        <f t="shared" si="0"/>
        <v>59.129999999999995</v>
      </c>
      <c r="E22" s="43">
        <v>0.19</v>
      </c>
      <c r="F22" s="44">
        <v>73</v>
      </c>
      <c r="G22" s="2"/>
      <c r="H22" s="3">
        <f t="shared" si="1"/>
        <v>0</v>
      </c>
    </row>
    <row r="23" spans="1:8" ht="15.75" thickBot="1" x14ac:dyDescent="0.3">
      <c r="A23" s="40"/>
      <c r="B23" s="35" t="s">
        <v>10</v>
      </c>
      <c r="C23" s="5" t="s">
        <v>133</v>
      </c>
      <c r="D23" s="4">
        <f t="shared" si="0"/>
        <v>7.6950000000000003</v>
      </c>
      <c r="E23" s="43">
        <v>0.19</v>
      </c>
      <c r="F23" s="44">
        <v>9.5</v>
      </c>
      <c r="G23" s="2"/>
      <c r="H23" s="3">
        <f t="shared" si="1"/>
        <v>0</v>
      </c>
    </row>
    <row r="24" spans="1:8" ht="16.5" customHeight="1" thickBot="1" x14ac:dyDescent="0.3">
      <c r="A24" s="42" t="s">
        <v>93</v>
      </c>
      <c r="B24" s="35" t="s">
        <v>10</v>
      </c>
      <c r="C24" s="5" t="s">
        <v>85</v>
      </c>
      <c r="D24" s="4">
        <f t="shared" si="0"/>
        <v>7.29</v>
      </c>
      <c r="E24" s="43">
        <v>0.19</v>
      </c>
      <c r="F24" s="44">
        <v>9</v>
      </c>
      <c r="G24" s="2"/>
      <c r="H24" s="3">
        <f t="shared" si="1"/>
        <v>0</v>
      </c>
    </row>
    <row r="25" spans="1:8" ht="16.5" customHeight="1" x14ac:dyDescent="0.25">
      <c r="A25" s="40"/>
      <c r="B25" s="35" t="s">
        <v>119</v>
      </c>
      <c r="C25" s="5" t="s">
        <v>137</v>
      </c>
      <c r="D25" s="4">
        <f t="shared" si="0"/>
        <v>8.1</v>
      </c>
      <c r="E25" s="43">
        <v>0.19</v>
      </c>
      <c r="F25" s="44">
        <v>10</v>
      </c>
      <c r="G25" s="2"/>
      <c r="H25" s="3">
        <f t="shared" si="1"/>
        <v>0</v>
      </c>
    </row>
    <row r="26" spans="1:8" ht="15.75" customHeight="1" thickBot="1" x14ac:dyDescent="0.3">
      <c r="A26" s="40"/>
      <c r="B26" s="27" t="s">
        <v>89</v>
      </c>
      <c r="C26" s="8" t="s">
        <v>138</v>
      </c>
      <c r="D26" s="4">
        <f t="shared" si="0"/>
        <v>10.53</v>
      </c>
      <c r="E26" s="43">
        <v>0.19</v>
      </c>
      <c r="F26" s="44">
        <v>13</v>
      </c>
      <c r="G26" s="2"/>
      <c r="H26" s="3">
        <f t="shared" si="1"/>
        <v>0</v>
      </c>
    </row>
    <row r="27" spans="1:8" ht="14.25" customHeight="1" thickBot="1" x14ac:dyDescent="0.3">
      <c r="A27" s="42" t="s">
        <v>94</v>
      </c>
      <c r="B27" s="35" t="s">
        <v>13</v>
      </c>
      <c r="C27" s="5" t="s">
        <v>139</v>
      </c>
      <c r="D27" s="4">
        <f t="shared" si="0"/>
        <v>10.935</v>
      </c>
      <c r="E27" s="43">
        <v>0.19</v>
      </c>
      <c r="F27" s="44">
        <v>13.5</v>
      </c>
      <c r="G27" s="2"/>
      <c r="H27" s="3">
        <f t="shared" si="1"/>
        <v>0</v>
      </c>
    </row>
    <row r="28" spans="1:8" ht="15.75" thickBot="1" x14ac:dyDescent="0.3">
      <c r="A28" s="34" t="s">
        <v>113</v>
      </c>
      <c r="B28" s="27" t="s">
        <v>22</v>
      </c>
      <c r="C28" s="6" t="s">
        <v>98</v>
      </c>
      <c r="D28" s="4">
        <f t="shared" si="0"/>
        <v>1.863</v>
      </c>
      <c r="E28" s="43">
        <v>0.19</v>
      </c>
      <c r="F28" s="44">
        <v>2.2999999999999998</v>
      </c>
      <c r="G28" s="2"/>
      <c r="H28" s="3">
        <f t="shared" si="1"/>
        <v>0</v>
      </c>
    </row>
    <row r="29" spans="1:8" ht="16.5" customHeight="1" thickBot="1" x14ac:dyDescent="0.3">
      <c r="A29" s="34" t="s">
        <v>112</v>
      </c>
      <c r="B29" s="27" t="s">
        <v>13</v>
      </c>
      <c r="C29" s="1" t="s">
        <v>134</v>
      </c>
      <c r="D29" s="4">
        <f t="shared" si="0"/>
        <v>5.9939999999999998</v>
      </c>
      <c r="E29" s="43">
        <v>0.19</v>
      </c>
      <c r="F29" s="44">
        <v>7.4</v>
      </c>
      <c r="G29" s="2"/>
      <c r="H29" s="3">
        <f t="shared" si="1"/>
        <v>0</v>
      </c>
    </row>
    <row r="30" spans="1:8" ht="16.5" customHeight="1" thickBot="1" x14ac:dyDescent="0.3">
      <c r="A30" s="40"/>
      <c r="B30" s="27" t="s">
        <v>13</v>
      </c>
      <c r="C30" s="9" t="s">
        <v>132</v>
      </c>
      <c r="D30" s="4">
        <f t="shared" si="0"/>
        <v>10.368</v>
      </c>
      <c r="E30" s="43">
        <v>0.19</v>
      </c>
      <c r="F30" s="44">
        <v>12.8</v>
      </c>
      <c r="G30" s="2"/>
      <c r="H30" s="3">
        <f t="shared" si="1"/>
        <v>0</v>
      </c>
    </row>
    <row r="31" spans="1:8" ht="15.75" thickBot="1" x14ac:dyDescent="0.3">
      <c r="A31" s="34" t="s">
        <v>18</v>
      </c>
      <c r="B31" s="27" t="s">
        <v>15</v>
      </c>
      <c r="C31" s="6" t="s">
        <v>116</v>
      </c>
      <c r="D31" s="4">
        <f t="shared" si="0"/>
        <v>2.1870000000000003</v>
      </c>
      <c r="E31" s="43">
        <v>0.19</v>
      </c>
      <c r="F31" s="44">
        <v>2.7</v>
      </c>
      <c r="G31" s="2"/>
      <c r="H31" s="3">
        <f t="shared" si="1"/>
        <v>0</v>
      </c>
    </row>
    <row r="32" spans="1:8" x14ac:dyDescent="0.25">
      <c r="A32" s="40"/>
      <c r="B32" s="48" t="s">
        <v>15</v>
      </c>
      <c r="C32" s="39" t="s">
        <v>102</v>
      </c>
      <c r="D32" s="4">
        <f t="shared" si="0"/>
        <v>2.673</v>
      </c>
      <c r="E32" s="43">
        <v>0.19</v>
      </c>
      <c r="F32" s="44">
        <v>3.3</v>
      </c>
      <c r="G32" s="2"/>
      <c r="H32" s="3">
        <f t="shared" si="1"/>
        <v>0</v>
      </c>
    </row>
    <row r="33" spans="1:9" ht="15" customHeight="1" x14ac:dyDescent="0.25">
      <c r="A33" s="40"/>
      <c r="B33" s="27" t="s">
        <v>15</v>
      </c>
      <c r="C33" s="6" t="s">
        <v>135</v>
      </c>
      <c r="D33" s="4">
        <f t="shared" si="0"/>
        <v>2.1870000000000003</v>
      </c>
      <c r="E33" s="43">
        <v>0.19</v>
      </c>
      <c r="F33" s="44">
        <v>2.7</v>
      </c>
      <c r="G33" s="2"/>
      <c r="H33" s="3">
        <f t="shared" si="1"/>
        <v>0</v>
      </c>
    </row>
    <row r="34" spans="1:9" ht="15" customHeight="1" thickBot="1" x14ac:dyDescent="0.3">
      <c r="A34" s="40"/>
      <c r="B34" s="27" t="s">
        <v>15</v>
      </c>
      <c r="C34" s="6" t="s">
        <v>131</v>
      </c>
      <c r="D34" s="4">
        <f t="shared" si="0"/>
        <v>2.1870000000000003</v>
      </c>
      <c r="E34" s="43">
        <v>0.19</v>
      </c>
      <c r="F34" s="44">
        <v>2.7</v>
      </c>
      <c r="G34" s="2"/>
      <c r="H34" s="3">
        <f t="shared" si="1"/>
        <v>0</v>
      </c>
    </row>
    <row r="35" spans="1:9" ht="14.25" customHeight="1" thickBot="1" x14ac:dyDescent="0.3">
      <c r="A35" s="34" t="s">
        <v>19</v>
      </c>
      <c r="B35" s="27" t="s">
        <v>15</v>
      </c>
      <c r="C35" s="1" t="s">
        <v>146</v>
      </c>
      <c r="D35" s="4">
        <f t="shared" si="0"/>
        <v>1.458</v>
      </c>
      <c r="E35" s="43">
        <v>0.19</v>
      </c>
      <c r="F35" s="44">
        <v>1.8</v>
      </c>
      <c r="G35" s="2"/>
      <c r="H35" s="3">
        <f t="shared" si="1"/>
        <v>0</v>
      </c>
    </row>
    <row r="36" spans="1:9" ht="14.25" customHeight="1" x14ac:dyDescent="0.25">
      <c r="A36" s="49"/>
      <c r="B36" s="47" t="s">
        <v>15</v>
      </c>
      <c r="C36" s="9" t="s">
        <v>105</v>
      </c>
      <c r="D36" s="4">
        <f t="shared" si="0"/>
        <v>1.863</v>
      </c>
      <c r="E36" s="43">
        <v>0.19</v>
      </c>
      <c r="F36" s="44">
        <v>2.2999999999999998</v>
      </c>
      <c r="G36" s="2"/>
      <c r="H36" s="3">
        <f t="shared" si="1"/>
        <v>0</v>
      </c>
    </row>
    <row r="37" spans="1:9" ht="14.25" customHeight="1" x14ac:dyDescent="0.25">
      <c r="A37" s="49"/>
      <c r="B37" s="27" t="s">
        <v>15</v>
      </c>
      <c r="C37" s="1" t="s">
        <v>136</v>
      </c>
      <c r="D37" s="4">
        <f t="shared" si="0"/>
        <v>2.835</v>
      </c>
      <c r="E37" s="43">
        <v>0.19</v>
      </c>
      <c r="F37" s="44">
        <v>3.5</v>
      </c>
      <c r="G37" s="10"/>
      <c r="H37" s="3">
        <f t="shared" si="1"/>
        <v>0</v>
      </c>
    </row>
    <row r="38" spans="1:9" ht="16.5" customHeight="1" x14ac:dyDescent="0.25">
      <c r="A38" s="40"/>
      <c r="B38" s="47" t="s">
        <v>15</v>
      </c>
      <c r="C38" s="9" t="s">
        <v>147</v>
      </c>
      <c r="D38" s="4">
        <f t="shared" si="0"/>
        <v>2.4299999999999997</v>
      </c>
      <c r="E38" s="43">
        <v>0.19</v>
      </c>
      <c r="F38" s="44">
        <v>3</v>
      </c>
      <c r="G38" s="2"/>
      <c r="H38" s="3">
        <f t="shared" si="1"/>
        <v>0</v>
      </c>
    </row>
    <row r="39" spans="1:9" ht="15.75" customHeight="1" x14ac:dyDescent="0.25">
      <c r="A39" s="40"/>
      <c r="B39" s="27" t="s">
        <v>145</v>
      </c>
      <c r="C39" s="1" t="s">
        <v>144</v>
      </c>
      <c r="D39" s="4">
        <f t="shared" si="0"/>
        <v>4.2750000000000004</v>
      </c>
      <c r="E39" s="43">
        <v>0.05</v>
      </c>
      <c r="F39" s="44">
        <v>4.5</v>
      </c>
      <c r="G39" s="10"/>
      <c r="H39" s="3">
        <f t="shared" si="1"/>
        <v>0</v>
      </c>
    </row>
    <row r="40" spans="1:9" ht="15.75" customHeight="1" thickBot="1" x14ac:dyDescent="0.3">
      <c r="A40" s="40"/>
      <c r="B40" s="27" t="s">
        <v>15</v>
      </c>
      <c r="C40" s="1" t="s">
        <v>143</v>
      </c>
      <c r="D40" s="4">
        <f t="shared" si="0"/>
        <v>1.2149999999999999</v>
      </c>
      <c r="E40" s="43">
        <v>0.19</v>
      </c>
      <c r="F40" s="44">
        <v>1.5</v>
      </c>
      <c r="G40" s="10"/>
      <c r="H40" s="3">
        <f t="shared" si="1"/>
        <v>0</v>
      </c>
    </row>
    <row r="41" spans="1:9" ht="15.75" thickBot="1" x14ac:dyDescent="0.3">
      <c r="A41" s="34" t="s">
        <v>108</v>
      </c>
      <c r="B41" s="27" t="s">
        <v>141</v>
      </c>
      <c r="C41" s="1" t="s">
        <v>140</v>
      </c>
      <c r="D41" s="4">
        <f t="shared" si="0"/>
        <v>0.84699999999999998</v>
      </c>
      <c r="E41" s="43">
        <v>0.23</v>
      </c>
      <c r="F41" s="44">
        <v>1.1000000000000001</v>
      </c>
      <c r="G41" s="2"/>
      <c r="H41" s="3">
        <f t="shared" si="1"/>
        <v>0</v>
      </c>
    </row>
    <row r="42" spans="1:9" x14ac:dyDescent="0.25">
      <c r="A42" s="49"/>
      <c r="B42" s="27" t="s">
        <v>16</v>
      </c>
      <c r="C42" s="1" t="s">
        <v>109</v>
      </c>
      <c r="D42" s="4">
        <f t="shared" ref="D42:D43" si="2">F42 - (F42*E42)</f>
        <v>0.38500000000000001</v>
      </c>
      <c r="E42" s="43">
        <v>0.23</v>
      </c>
      <c r="F42" s="45">
        <v>0.5</v>
      </c>
      <c r="G42" s="2"/>
      <c r="H42" s="3">
        <f t="shared" ref="H42:H43" si="3">(F42*G42)</f>
        <v>0</v>
      </c>
    </row>
    <row r="43" spans="1:9" ht="15.75" thickBot="1" x14ac:dyDescent="0.3">
      <c r="A43" s="49"/>
      <c r="B43" s="27" t="s">
        <v>16</v>
      </c>
      <c r="C43" s="1" t="s">
        <v>142</v>
      </c>
      <c r="D43" s="38">
        <f t="shared" si="2"/>
        <v>7.6999999999999993</v>
      </c>
      <c r="E43" s="43">
        <v>0.23</v>
      </c>
      <c r="F43" s="45">
        <v>10</v>
      </c>
      <c r="G43" s="2"/>
      <c r="H43" s="3">
        <f t="shared" si="3"/>
        <v>0</v>
      </c>
    </row>
    <row r="44" spans="1:9" ht="15.75" customHeight="1" thickBot="1" x14ac:dyDescent="0.3">
      <c r="A44" s="56" t="s">
        <v>110</v>
      </c>
      <c r="B44" s="57"/>
      <c r="C44" s="57"/>
      <c r="D44" s="57"/>
      <c r="E44" s="57"/>
      <c r="F44" s="57"/>
      <c r="G44" s="58"/>
      <c r="H44" s="41">
        <f>SUM(H4:H43)</f>
        <v>0</v>
      </c>
    </row>
    <row r="46" spans="1:9" x14ac:dyDescent="0.25">
      <c r="I46" s="46"/>
    </row>
  </sheetData>
  <mergeCells count="4">
    <mergeCell ref="A1:H1"/>
    <mergeCell ref="A2:B2"/>
    <mergeCell ref="D2:H2"/>
    <mergeCell ref="A44:G44"/>
  </mergeCells>
  <phoneticPr fontId="11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11" t="s">
        <v>27</v>
      </c>
      <c r="B1" s="11" t="s">
        <v>28</v>
      </c>
      <c r="C1" s="11" t="s">
        <v>29</v>
      </c>
    </row>
    <row r="2" spans="1:3" ht="17.45" customHeight="1" x14ac:dyDescent="0.25">
      <c r="A2" s="12">
        <v>1</v>
      </c>
      <c r="B2" s="13" t="s">
        <v>31</v>
      </c>
      <c r="C2" s="26">
        <v>7</v>
      </c>
    </row>
    <row r="3" spans="1:3" ht="17.100000000000001" customHeight="1" x14ac:dyDescent="0.25">
      <c r="A3" s="14">
        <v>2</v>
      </c>
      <c r="B3" s="15" t="s">
        <v>30</v>
      </c>
      <c r="C3" s="26" t="s">
        <v>72</v>
      </c>
    </row>
    <row r="4" spans="1:3" x14ac:dyDescent="0.25">
      <c r="A4" s="14">
        <v>5</v>
      </c>
      <c r="B4" s="16" t="s">
        <v>73</v>
      </c>
      <c r="C4" s="26" t="s">
        <v>74</v>
      </c>
    </row>
    <row r="5" spans="1:3" x14ac:dyDescent="0.25">
      <c r="A5" s="14">
        <v>6</v>
      </c>
      <c r="B5" s="16" t="s">
        <v>32</v>
      </c>
      <c r="C5" s="26">
        <v>7</v>
      </c>
    </row>
    <row r="6" spans="1:3" x14ac:dyDescent="0.25">
      <c r="A6" s="14">
        <v>7</v>
      </c>
      <c r="B6" s="17" t="s">
        <v>33</v>
      </c>
      <c r="C6" s="26">
        <v>1.9</v>
      </c>
    </row>
    <row r="7" spans="1:3" x14ac:dyDescent="0.25">
      <c r="A7" s="14">
        <v>8</v>
      </c>
      <c r="B7" s="18" t="s">
        <v>34</v>
      </c>
      <c r="C7" s="26">
        <v>1.9</v>
      </c>
    </row>
    <row r="8" spans="1:3" x14ac:dyDescent="0.25">
      <c r="A8" s="14">
        <v>9</v>
      </c>
      <c r="B8" s="18" t="s">
        <v>8</v>
      </c>
      <c r="C8" s="26">
        <v>9</v>
      </c>
    </row>
    <row r="9" spans="1:3" x14ac:dyDescent="0.25">
      <c r="A9" s="14">
        <v>10</v>
      </c>
      <c r="B9" s="17" t="s">
        <v>35</v>
      </c>
      <c r="C9" s="26" t="s">
        <v>64</v>
      </c>
    </row>
    <row r="10" spans="1:3" x14ac:dyDescent="0.25">
      <c r="A10" s="14">
        <v>11</v>
      </c>
      <c r="B10" s="17" t="s">
        <v>36</v>
      </c>
      <c r="C10" s="26" t="s">
        <v>64</v>
      </c>
    </row>
    <row r="11" spans="1:3" x14ac:dyDescent="0.25">
      <c r="A11" s="14">
        <v>12</v>
      </c>
      <c r="B11" s="17" t="s">
        <v>37</v>
      </c>
      <c r="C11" s="26"/>
    </row>
    <row r="12" spans="1:3" x14ac:dyDescent="0.25">
      <c r="A12" s="14">
        <v>13</v>
      </c>
      <c r="B12" s="17" t="s">
        <v>20</v>
      </c>
      <c r="C12" s="26" t="s">
        <v>64</v>
      </c>
    </row>
    <row r="13" spans="1:3" x14ac:dyDescent="0.25">
      <c r="A13" s="14">
        <v>14</v>
      </c>
      <c r="B13" s="17" t="s">
        <v>21</v>
      </c>
      <c r="C13" s="26">
        <v>10</v>
      </c>
    </row>
    <row r="14" spans="1:3" x14ac:dyDescent="0.25">
      <c r="A14" s="14">
        <v>15</v>
      </c>
      <c r="B14" s="17" t="s">
        <v>3</v>
      </c>
      <c r="C14" s="26">
        <v>10</v>
      </c>
    </row>
    <row r="15" spans="1:3" ht="17.45" customHeight="1" x14ac:dyDescent="0.25">
      <c r="A15" s="14">
        <v>16</v>
      </c>
      <c r="B15" s="19" t="s">
        <v>0</v>
      </c>
      <c r="C15" s="26">
        <v>1</v>
      </c>
    </row>
    <row r="16" spans="1:3" ht="17.100000000000001" customHeight="1" x14ac:dyDescent="0.25">
      <c r="A16" s="14">
        <v>17</v>
      </c>
      <c r="B16" s="19" t="s">
        <v>2</v>
      </c>
      <c r="C16" s="26"/>
    </row>
    <row r="17" spans="1:3" ht="20.100000000000001" customHeight="1" x14ac:dyDescent="0.25">
      <c r="A17" s="14">
        <v>18</v>
      </c>
      <c r="B17" s="15" t="s">
        <v>38</v>
      </c>
      <c r="C17" s="26" t="s">
        <v>67</v>
      </c>
    </row>
    <row r="18" spans="1:3" x14ac:dyDescent="0.25">
      <c r="A18" s="14">
        <v>19</v>
      </c>
      <c r="B18" s="15" t="s">
        <v>39</v>
      </c>
      <c r="C18" s="26"/>
    </row>
    <row r="19" spans="1:3" x14ac:dyDescent="0.25">
      <c r="A19" s="14">
        <v>22</v>
      </c>
      <c r="B19" s="15" t="s">
        <v>40</v>
      </c>
      <c r="C19" s="26"/>
    </row>
    <row r="20" spans="1:3" ht="18.95" customHeight="1" x14ac:dyDescent="0.25">
      <c r="A20" s="14">
        <v>24</v>
      </c>
      <c r="B20" s="15" t="s">
        <v>41</v>
      </c>
      <c r="C20" s="26"/>
    </row>
    <row r="21" spans="1:3" x14ac:dyDescent="0.25">
      <c r="A21" s="14">
        <v>25</v>
      </c>
      <c r="B21" s="15" t="s">
        <v>5</v>
      </c>
      <c r="C21" s="26"/>
    </row>
    <row r="22" spans="1:3" ht="17.100000000000001" customHeight="1" x14ac:dyDescent="0.25">
      <c r="A22" s="14">
        <v>26</v>
      </c>
      <c r="B22" s="20" t="s">
        <v>6</v>
      </c>
      <c r="C22" s="26"/>
    </row>
    <row r="23" spans="1:3" ht="16.5" customHeight="1" x14ac:dyDescent="0.25">
      <c r="A23" s="14">
        <v>27</v>
      </c>
      <c r="B23" s="20" t="s">
        <v>7</v>
      </c>
      <c r="C23" s="26"/>
    </row>
    <row r="24" spans="1:3" ht="21.6" customHeight="1" x14ac:dyDescent="0.25">
      <c r="A24" s="14">
        <v>28</v>
      </c>
      <c r="B24" s="20" t="s">
        <v>42</v>
      </c>
      <c r="C24" s="26">
        <v>7</v>
      </c>
    </row>
    <row r="25" spans="1:3" x14ac:dyDescent="0.25">
      <c r="A25" s="14">
        <v>29</v>
      </c>
      <c r="B25" s="15" t="s">
        <v>25</v>
      </c>
      <c r="C25" s="26">
        <v>12</v>
      </c>
    </row>
    <row r="26" spans="1:3" x14ac:dyDescent="0.25">
      <c r="A26" s="14">
        <v>30</v>
      </c>
      <c r="B26" s="15" t="s">
        <v>24</v>
      </c>
      <c r="C26" s="26">
        <v>12</v>
      </c>
    </row>
    <row r="27" spans="1:3" ht="24" customHeight="1" x14ac:dyDescent="0.25">
      <c r="A27" s="14">
        <v>31</v>
      </c>
      <c r="B27" s="15" t="s">
        <v>26</v>
      </c>
      <c r="C27" s="26">
        <v>1</v>
      </c>
    </row>
    <row r="28" spans="1:3" x14ac:dyDescent="0.25">
      <c r="A28" s="14">
        <v>32</v>
      </c>
      <c r="B28" s="15" t="s">
        <v>4</v>
      </c>
      <c r="C28" s="26">
        <v>12</v>
      </c>
    </row>
    <row r="29" spans="1:3" ht="17.100000000000001" customHeight="1" x14ac:dyDescent="0.25">
      <c r="A29" s="14">
        <v>33</v>
      </c>
      <c r="B29" s="20" t="s">
        <v>43</v>
      </c>
      <c r="C29" s="26">
        <v>7</v>
      </c>
    </row>
    <row r="30" spans="1:3" x14ac:dyDescent="0.25">
      <c r="A30" s="14">
        <v>34</v>
      </c>
      <c r="B30" s="21" t="s">
        <v>44</v>
      </c>
      <c r="C30" s="26">
        <v>1</v>
      </c>
    </row>
    <row r="31" spans="1:3" ht="19.5" customHeight="1" x14ac:dyDescent="0.25">
      <c r="A31" s="14">
        <v>37</v>
      </c>
      <c r="B31" s="21" t="s">
        <v>45</v>
      </c>
      <c r="C31" s="26">
        <v>1.4</v>
      </c>
    </row>
    <row r="32" spans="1:3" x14ac:dyDescent="0.25">
      <c r="A32" s="14">
        <v>38</v>
      </c>
      <c r="B32" s="17" t="s">
        <v>9</v>
      </c>
      <c r="C32" s="26">
        <v>12</v>
      </c>
    </row>
    <row r="33" spans="1:3" x14ac:dyDescent="0.25">
      <c r="A33" s="14">
        <v>39</v>
      </c>
      <c r="B33" s="22" t="s">
        <v>1</v>
      </c>
      <c r="C33" s="26" t="s">
        <v>70</v>
      </c>
    </row>
    <row r="34" spans="1:3" x14ac:dyDescent="0.25">
      <c r="A34" s="14">
        <v>40</v>
      </c>
      <c r="B34" s="17" t="s">
        <v>23</v>
      </c>
      <c r="C34" s="26">
        <v>12</v>
      </c>
    </row>
    <row r="35" spans="1:3" ht="17.45" customHeight="1" x14ac:dyDescent="0.25">
      <c r="A35" s="14">
        <v>41</v>
      </c>
      <c r="B35" s="20" t="s">
        <v>75</v>
      </c>
      <c r="C35" s="26"/>
    </row>
    <row r="36" spans="1:3" ht="17.45" customHeight="1" x14ac:dyDescent="0.25">
      <c r="A36" s="14">
        <v>42</v>
      </c>
      <c r="B36" s="20" t="s">
        <v>76</v>
      </c>
      <c r="C36" s="26"/>
    </row>
    <row r="37" spans="1:3" ht="18.95" customHeight="1" x14ac:dyDescent="0.25">
      <c r="A37" s="14">
        <v>43</v>
      </c>
      <c r="B37" s="20" t="s">
        <v>65</v>
      </c>
      <c r="C37" s="26"/>
    </row>
    <row r="38" spans="1:3" x14ac:dyDescent="0.25">
      <c r="A38" s="14">
        <v>44</v>
      </c>
      <c r="B38" s="17" t="s">
        <v>66</v>
      </c>
      <c r="C38" s="26" t="s">
        <v>69</v>
      </c>
    </row>
    <row r="39" spans="1:3" x14ac:dyDescent="0.25">
      <c r="A39" s="14">
        <v>45</v>
      </c>
      <c r="B39" s="17" t="s">
        <v>46</v>
      </c>
      <c r="C39" s="26" t="s">
        <v>71</v>
      </c>
    </row>
    <row r="40" spans="1:3" x14ac:dyDescent="0.25">
      <c r="A40" s="14">
        <v>46</v>
      </c>
      <c r="B40" s="17" t="s">
        <v>47</v>
      </c>
      <c r="C40" s="26" t="s">
        <v>68</v>
      </c>
    </row>
    <row r="41" spans="1:3" x14ac:dyDescent="0.25">
      <c r="A41" s="14">
        <v>47</v>
      </c>
      <c r="B41" s="17" t="s">
        <v>48</v>
      </c>
      <c r="C41" s="26" t="s">
        <v>69</v>
      </c>
    </row>
    <row r="42" spans="1:3" x14ac:dyDescent="0.25">
      <c r="A42" s="23"/>
      <c r="B42" s="23"/>
      <c r="C42" s="23"/>
    </row>
    <row r="43" spans="1:3" x14ac:dyDescent="0.25">
      <c r="B43" s="24" t="s">
        <v>63</v>
      </c>
    </row>
    <row r="44" spans="1:3" ht="25.5" x14ac:dyDescent="0.25">
      <c r="B44" s="25" t="s">
        <v>49</v>
      </c>
    </row>
    <row r="45" spans="1:3" x14ac:dyDescent="0.25">
      <c r="B45" s="25" t="s">
        <v>50</v>
      </c>
    </row>
    <row r="46" spans="1:3" x14ac:dyDescent="0.25">
      <c r="B46" s="25" t="s">
        <v>51</v>
      </c>
    </row>
    <row r="47" spans="1:3" x14ac:dyDescent="0.25">
      <c r="B47" s="25" t="s">
        <v>52</v>
      </c>
    </row>
    <row r="48" spans="1:3" x14ac:dyDescent="0.25">
      <c r="B48" s="25" t="s">
        <v>53</v>
      </c>
    </row>
    <row r="49" spans="2:2" x14ac:dyDescent="0.25">
      <c r="B49" s="25" t="s">
        <v>54</v>
      </c>
    </row>
    <row r="50" spans="2:2" x14ac:dyDescent="0.25">
      <c r="B50" s="25" t="s">
        <v>55</v>
      </c>
    </row>
    <row r="51" spans="2:2" ht="38.25" x14ac:dyDescent="0.25">
      <c r="B51" s="25" t="s">
        <v>56</v>
      </c>
    </row>
    <row r="52" spans="2:2" x14ac:dyDescent="0.25">
      <c r="B52" s="25" t="s">
        <v>57</v>
      </c>
    </row>
    <row r="53" spans="2:2" x14ac:dyDescent="0.25">
      <c r="B53" s="25" t="s">
        <v>58</v>
      </c>
    </row>
    <row r="54" spans="2:2" x14ac:dyDescent="0.25">
      <c r="B54" s="25" t="s">
        <v>59</v>
      </c>
    </row>
    <row r="55" spans="2:2" ht="25.5" x14ac:dyDescent="0.25">
      <c r="B55" s="25" t="s">
        <v>60</v>
      </c>
    </row>
    <row r="56" spans="2:2" x14ac:dyDescent="0.25">
      <c r="B56" s="25" t="s">
        <v>61</v>
      </c>
    </row>
    <row r="57" spans="2:2" x14ac:dyDescent="0.25">
      <c r="B57" s="25" t="s">
        <v>62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2025-01-01T17:48:30Z</cp:lastPrinted>
  <dcterms:created xsi:type="dcterms:W3CDTF">2014-02-04T20:27:05Z</dcterms:created>
  <dcterms:modified xsi:type="dcterms:W3CDTF">2025-05-26T09:06:27Z</dcterms:modified>
</cp:coreProperties>
</file>