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a\Desktop\ponukove listy\ponukove listy 2025\"/>
    </mc:Choice>
  </mc:AlternateContent>
  <xr:revisionPtr revIDLastSave="0" documentId="13_ncr:1_{FF8C59B1-E3D9-4796-A9FD-9C7393EAE2CD}" xr6:coauthVersionLast="47" xr6:coauthVersionMax="47" xr10:uidLastSave="{00000000-0000-0000-0000-000000000000}"/>
  <bookViews>
    <workbookView xWindow="0" yWindow="0" windowWidth="19360" windowHeight="12160" xr2:uid="{00000000-000D-0000-FFFF-FFFF00000000}"/>
  </bookViews>
  <sheets>
    <sheet name="Cennik catering" sheetId="1" r:id="rId1"/>
    <sheet name="Zoznam alergen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D62" i="1"/>
  <c r="H71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3" i="1"/>
  <c r="D64" i="1"/>
  <c r="D65" i="1"/>
  <c r="D66" i="1"/>
  <c r="D67" i="1"/>
  <c r="D68" i="1"/>
  <c r="D69" i="1"/>
  <c r="D70" i="1"/>
  <c r="D4" i="1"/>
</calcChain>
</file>

<file path=xl/sharedStrings.xml><?xml version="1.0" encoding="utf-8"?>
<sst xmlns="http://schemas.openxmlformats.org/spreadsheetml/2006/main" count="226" uniqueCount="183">
  <si>
    <t>Hovädzia roštenka s cibuľkou</t>
  </si>
  <si>
    <t>Majonézový šalát</t>
  </si>
  <si>
    <t>Kuracie stehno pečené</t>
  </si>
  <si>
    <t xml:space="preserve">Krkovička pečená </t>
  </si>
  <si>
    <t>Kapustnica</t>
  </si>
  <si>
    <t>Pečené bravčové rebrá</t>
  </si>
  <si>
    <t>Steak hovädzí</t>
  </si>
  <si>
    <t>Bravčová panenka so slaninou</t>
  </si>
  <si>
    <t>Zeleninová polievka</t>
  </si>
  <si>
    <t xml:space="preserve">Šalát paradajkový, uhorkový, zemiakový, mrkvový, kapustový, ľadový </t>
  </si>
  <si>
    <t>0,4 l</t>
  </si>
  <si>
    <t>Objem</t>
  </si>
  <si>
    <t>Počet</t>
  </si>
  <si>
    <t>150 g</t>
  </si>
  <si>
    <t>300 g</t>
  </si>
  <si>
    <t>100 g</t>
  </si>
  <si>
    <t>250 g</t>
  </si>
  <si>
    <t>ks</t>
  </si>
  <si>
    <t>Polievky</t>
  </si>
  <si>
    <t>Šaláty</t>
  </si>
  <si>
    <t>Prílohy</t>
  </si>
  <si>
    <t>Plnený kurací rezeň vyprážaný (šunka, syr)</t>
  </si>
  <si>
    <t>Bravčové karé pečené</t>
  </si>
  <si>
    <t>0,1 l</t>
  </si>
  <si>
    <t>Miešaný šalát (paprika, paradajka, uhorka / ľadový šalát, redkvička, mrkva)</t>
  </si>
  <si>
    <t xml:space="preserve">Divinové ragú </t>
  </si>
  <si>
    <t xml:space="preserve">Hovädzie ragú </t>
  </si>
  <si>
    <t>Guláš hovädzí/divinový</t>
  </si>
  <si>
    <t>Označenie</t>
  </si>
  <si>
    <t>Názov</t>
  </si>
  <si>
    <t>Alergény</t>
  </si>
  <si>
    <t xml:space="preserve">Studená šunkovo/salámová misa </t>
  </si>
  <si>
    <t xml:space="preserve">Studená syrová misa </t>
  </si>
  <si>
    <t>Kačacia paštéta</t>
  </si>
  <si>
    <t xml:space="preserve">Hovädzia polievka s pečeňovými haluškami </t>
  </si>
  <si>
    <t>Slepačia polievka s rezancami</t>
  </si>
  <si>
    <t>Vyprážaný bravčový rezeň</t>
  </si>
  <si>
    <t>Vyprážaný kurací rezeň</t>
  </si>
  <si>
    <t>Kuracie prsia pečené</t>
  </si>
  <si>
    <t xml:space="preserve">Pečená morka s mandlovou plnkou </t>
  </si>
  <si>
    <t>Pečené kura, kačica, hus v celku</t>
  </si>
  <si>
    <t>Pečené bravčové koleno, neudené, udené</t>
  </si>
  <si>
    <t xml:space="preserve">Pečené prasiatko </t>
  </si>
  <si>
    <t>Plnená rolka z kuracích pŕs (suš.paradajky, syr a bazalka )</t>
  </si>
  <si>
    <t>Grilovaný syr</t>
  </si>
  <si>
    <t>Cestoviny s paradajkovou omáčkou</t>
  </si>
  <si>
    <t>Ryba pečená</t>
  </si>
  <si>
    <t>Syrová omáčka</t>
  </si>
  <si>
    <t>Omáčka so zeleným korením</t>
  </si>
  <si>
    <t>Omáčka z výpeku</t>
  </si>
  <si>
    <t>1. Obilniny obsahujúce lepok (t.j. pšenica, raž, jačmeň, ovos, špalda, kamut alebo ich hybridne odrody).</t>
  </si>
  <si>
    <t>2. Kôrovce a výrobky z nich.</t>
  </si>
  <si>
    <t>3. Vajcia a výrobky z nich.</t>
  </si>
  <si>
    <t>4. Ryby a výrobky z nich.</t>
  </si>
  <si>
    <t>5. Arašidy a výrobky z nich.</t>
  </si>
  <si>
    <t>6. Sójové zrná a výrobky z nich.</t>
  </si>
  <si>
    <t>7. Mlieko a výrobky z neho.</t>
  </si>
  <si>
    <t>8. Orechy, ktorými sú mandle, lieskové orechy, vlašské orechy, kešu, pekanové orechy, para orechy, pistácie, makadamové orechy a queenslandské orechy a výrobky z nich.</t>
  </si>
  <si>
    <t>9. Zeler a výrobky z neho.</t>
  </si>
  <si>
    <t>10. Horčica a výrobky z nej.</t>
  </si>
  <si>
    <t>11. Sezamové semená a výrobky z nich.</t>
  </si>
  <si>
    <t>12. Oxid siričitý a siričitany v koncentráciách vyšších ako 10 mg/kg alebo 10 mg/l. /konzervanty/</t>
  </si>
  <si>
    <t>13. Vlčí bob a výrobky z neho.</t>
  </si>
  <si>
    <t>14. Mäkkýše a výrobky z nich.</t>
  </si>
  <si>
    <t>Zoznam alergénov</t>
  </si>
  <si>
    <t>1,3,7</t>
  </si>
  <si>
    <t xml:space="preserve">Grilovaná zelenina </t>
  </si>
  <si>
    <t>Hríbová omáčka</t>
  </si>
  <si>
    <t>1, 3, 7, 8</t>
  </si>
  <si>
    <t>7, 10, 12</t>
  </si>
  <si>
    <t>7, 12</t>
  </si>
  <si>
    <t>3,7,9,10, 12</t>
  </si>
  <si>
    <t>1, 7</t>
  </si>
  <si>
    <t>3, 6</t>
  </si>
  <si>
    <t>Jednohubky na pečive- máslo, syr, klobása, oškvarková, bryndzová nátierka</t>
  </si>
  <si>
    <t>1, 3, 7,10,12,</t>
  </si>
  <si>
    <t>Ryža</t>
  </si>
  <si>
    <t>Zemiaky</t>
  </si>
  <si>
    <t>Slepačia polievka so zeleninou a s rezancami</t>
  </si>
  <si>
    <t>Spolu/€</t>
  </si>
  <si>
    <t>Pečené párty prasiatko vykostené (cca 15 osôb)</t>
  </si>
  <si>
    <t xml:space="preserve">      Produkt</t>
  </si>
  <si>
    <t>SANTINO, Hraničiarska 139/34, 851 10  Bratislava – Čunovo, info@santino.sk  / 00421 907 107 539</t>
  </si>
  <si>
    <t>4 ks</t>
  </si>
  <si>
    <t>Mäsá</t>
  </si>
  <si>
    <t>Pečené marinované kuracie krídelká</t>
  </si>
  <si>
    <t>7,5-9 kg</t>
  </si>
  <si>
    <t>Guláš hovädzí kotlíkový, chlieb</t>
  </si>
  <si>
    <t>2 ks</t>
  </si>
  <si>
    <t>1,8 kg</t>
  </si>
  <si>
    <t>Pečená kačica (4-5 osôb)</t>
  </si>
  <si>
    <t>500 g</t>
  </si>
  <si>
    <t>160 g</t>
  </si>
  <si>
    <t>130 g</t>
  </si>
  <si>
    <t>Bravčové</t>
  </si>
  <si>
    <t>Hydina</t>
  </si>
  <si>
    <t>Hovädze</t>
  </si>
  <si>
    <t>Divina</t>
  </si>
  <si>
    <t>Lokša zemiaková omastená</t>
  </si>
  <si>
    <t>Hovädzie pomaly zaúdené rebrá</t>
  </si>
  <si>
    <t xml:space="preserve">200 g </t>
  </si>
  <si>
    <t>400 g</t>
  </si>
  <si>
    <t>Hríbová, syrová, so zeleným korením, z výpeku, horčicovo-medová, chrenová, nivová</t>
  </si>
  <si>
    <t>Nápoje</t>
  </si>
  <si>
    <t>0,7 l</t>
  </si>
  <si>
    <t>0,2 l</t>
  </si>
  <si>
    <t>hodiny</t>
  </si>
  <si>
    <t>0,3 l</t>
  </si>
  <si>
    <t>70 g</t>
  </si>
  <si>
    <t>Syrová/salámová misa pre cca 12 osôb, olivy, pečivo</t>
  </si>
  <si>
    <t>Plnený kurací rezeň (šunka, syr) vyprážaný, 2 polovice</t>
  </si>
  <si>
    <t>260 g</t>
  </si>
  <si>
    <t xml:space="preserve">Paštéta z kačacích pečienok, ovocné pyré, pečivo </t>
  </si>
  <si>
    <t>DPH</t>
  </si>
  <si>
    <t>Sedliacka bravčová krkovička (pečená v celku na pive)</t>
  </si>
  <si>
    <t>0,45 l</t>
  </si>
  <si>
    <t xml:space="preserve">0,25 l </t>
  </si>
  <si>
    <t xml:space="preserve">Káva s miečkom a cukrom </t>
  </si>
  <si>
    <t>Čaj, med, citrón</t>
  </si>
  <si>
    <t>Iné</t>
  </si>
  <si>
    <t xml:space="preserve">Obalový materál </t>
  </si>
  <si>
    <t>Prosciutto, parmezán/mozzarella, tapenáda z čiernych olív, pečivo</t>
  </si>
  <si>
    <t xml:space="preserve"> SPOLU</t>
  </si>
  <si>
    <t>€ bez DPH</t>
  </si>
  <si>
    <t xml:space="preserve">Studené </t>
  </si>
  <si>
    <t>Bezmäsa</t>
  </si>
  <si>
    <t>Omáčky</t>
  </si>
  <si>
    <t>Prevádzkový servis po 23:00</t>
  </si>
  <si>
    <t>Zeleninová polievka krémová (tekvicová/mrkvová/paradajková)</t>
  </si>
  <si>
    <t>Plnená rolka z kuracích pŕs</t>
  </si>
  <si>
    <t>Kačacie stehno pečené</t>
  </si>
  <si>
    <t>Kyslé prílohy (kys. uhorky, chren, horčica...), chlieb</t>
  </si>
  <si>
    <t>Dusená hovädzia kvetová špička (tafelspitz) s omáčkou</t>
  </si>
  <si>
    <t>2,4 kg</t>
  </si>
  <si>
    <t>2,5 kg</t>
  </si>
  <si>
    <t>200 g</t>
  </si>
  <si>
    <t>150g</t>
  </si>
  <si>
    <t>Sóda</t>
  </si>
  <si>
    <t xml:space="preserve">Prípitok / Prosecco, Cinzano / Víno </t>
  </si>
  <si>
    <t xml:space="preserve">Víno SK / Prosecco </t>
  </si>
  <si>
    <t>€ s DPH</t>
  </si>
  <si>
    <t>Mix jednohubiek (syr,hrozno/proscuito,oliva/úd.losos,kôpor/pomazánka...)</t>
  </si>
  <si>
    <t xml:space="preserve">Hovädzia polievka so zeleninou a s rezancami </t>
  </si>
  <si>
    <t>Opekané kuracie prsia / kuracie stehná odkostené</t>
  </si>
  <si>
    <t>Pečené bravčové koleno (4 -5 osôb)</t>
  </si>
  <si>
    <t>Údené pečené bravčové koleno (5 -6 osôb)</t>
  </si>
  <si>
    <t>Pečené bravčové BBQ rebrá</t>
  </si>
  <si>
    <t>Pečený bôčik s chrumkavou kôrkou (cca 10 osôb)</t>
  </si>
  <si>
    <t>Pulled pork (pomaly zaúdené trhané bravčové pliecko)</t>
  </si>
  <si>
    <t>Teľací chrbát s krustou, omáčka</t>
  </si>
  <si>
    <t>Hovädzia sviečková na smotane</t>
  </si>
  <si>
    <t>Chrbát z daniela (príprava sous-vide) s omáčkou</t>
  </si>
  <si>
    <t>Opekaná zelenina (paprika, baklaž., cukina, paradajky, hríby)</t>
  </si>
  <si>
    <t>Čapované pivo Zlatý bažant 73 al. Krušovice Bohém</t>
  </si>
  <si>
    <t>Čapované nealko - radler citrón 0%, kofola, vinea frizzante</t>
  </si>
  <si>
    <t>Cappuccino, Flatwhite, Latte macchiato</t>
  </si>
  <si>
    <t>1 l</t>
  </si>
  <si>
    <t>Nealkoholické nápoje/fľaša-nealko pivo, cola, cappy, tonic, minerálka...</t>
  </si>
  <si>
    <t xml:space="preserve">Kuracie stehno pečené celé al. dolné a horné zvlášť </t>
  </si>
  <si>
    <t>Bravčová panenka (sous-vide) / 3 ks porcia</t>
  </si>
  <si>
    <t>Bravčová panenka so slaninou / 3 ks porcia</t>
  </si>
  <si>
    <t>Knedľa žemľová / kysnutá / mandľová plnka</t>
  </si>
  <si>
    <t>Miešaný šalát listový (ľad. šalát, reďkvička, ch. paradajka, mrkva ...)</t>
  </si>
  <si>
    <t>Ryba pečená (losos, m. vlk, pražma...podľa dostupnosti)</t>
  </si>
  <si>
    <t>Kapustnica (br. krkovička, úd. koleno, klobása ), chlieb</t>
  </si>
  <si>
    <t xml:space="preserve">Grilovaný encián alebo iný syr / vyprážaný syr </t>
  </si>
  <si>
    <t xml:space="preserve">Miešaný šalát (paprika, ch. paradajka, uhorka, ml. cibuľka ...) </t>
  </si>
  <si>
    <t>Zelenina grilovaná (paprika, bakl., cukina, ch. pararadky)</t>
  </si>
  <si>
    <t>Hovädzie ragú (č. víno a rozmixovaná koreňová zelenina)</t>
  </si>
  <si>
    <t>Hovädzie po burgundsky (č.víno, koreňová zelenina, slanina)</t>
  </si>
  <si>
    <t>Miešaný nápoj alkoholický</t>
  </si>
  <si>
    <t>0,2l-0,5l</t>
  </si>
  <si>
    <t xml:space="preserve">Vyprážaný bravčový rezeň (karé) </t>
  </si>
  <si>
    <t xml:space="preserve">Kapusta dusená červená </t>
  </si>
  <si>
    <t>Viedenská hovädzia roštenka s opekanou cibuľkou</t>
  </si>
  <si>
    <t>Paradajkový, uhorkový, mrkvový, kapustový</t>
  </si>
  <si>
    <t>Majonézový šalát / Coleslaw šalát / Zemiakový viedenský</t>
  </si>
  <si>
    <t>Ryža / kuskus / tarhoňa</t>
  </si>
  <si>
    <t>Prevádzkový servis /obsluha, príprava stola, upratovanie, obrusy, spotr. materál, energie (min. 4 hodiny)</t>
  </si>
  <si>
    <r>
      <t xml:space="preserve">Dátum:                                       </t>
    </r>
    <r>
      <rPr>
        <b/>
        <sz val="14"/>
        <rFont val="Tahoma"/>
        <family val="2"/>
        <charset val="238"/>
      </rPr>
      <t xml:space="preserve"> Ponuka/Objednávka                         </t>
    </r>
    <r>
      <rPr>
        <sz val="11"/>
        <rFont val="Tahoma"/>
        <family val="2"/>
        <charset val="238"/>
      </rPr>
      <t>Meno:</t>
    </r>
  </si>
  <si>
    <t>Ragú z diviaka (č. víno a rozmixovaná koreňová zelenina)</t>
  </si>
  <si>
    <t>Zemiaky - pečené / šťuchané / varené / pyré</t>
  </si>
  <si>
    <t>Poplatok za likvidáciu prinesených fliaš - plasty, sklo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</si>
</sst>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"/>
    <numFmt numFmtId="165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4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0"/>
      <color rgb="FFBA8850"/>
      <name val="Tahoma"/>
      <family val="2"/>
      <charset val="238"/>
    </font>
    <font>
      <b/>
      <sz val="11"/>
      <color theme="1"/>
      <name val="Tahoma"/>
      <family val="2"/>
      <charset val="238"/>
    </font>
    <font>
      <b/>
      <sz val="11"/>
      <color theme="1"/>
      <name val="Monotype Corsiva"/>
      <family val="4"/>
      <charset val="238"/>
    </font>
    <font>
      <sz val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6" fillId="0" borderId="5" xfId="0" applyFont="1" applyBorder="1"/>
    <xf numFmtId="0" fontId="7" fillId="0" borderId="12" xfId="0" applyFont="1" applyBorder="1" applyAlignment="1">
      <alignment vertical="center" wrapText="1"/>
    </xf>
    <xf numFmtId="0" fontId="6" fillId="0" borderId="3" xfId="0" applyFont="1" applyBorder="1"/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2" borderId="10" xfId="0" applyFont="1" applyFill="1" applyBorder="1" applyAlignment="1">
      <alignment vertical="center"/>
    </xf>
    <xf numFmtId="0" fontId="6" fillId="0" borderId="0" xfId="0" applyFont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 indent="1"/>
    </xf>
    <xf numFmtId="0" fontId="6" fillId="0" borderId="3" xfId="0" applyFont="1" applyBorder="1" applyAlignment="1">
      <alignment horizontal="right"/>
    </xf>
    <xf numFmtId="0" fontId="4" fillId="0" borderId="10" xfId="0" applyFont="1" applyBorder="1" applyAlignment="1">
      <alignment horizontal="center" vertical="center"/>
    </xf>
    <xf numFmtId="0" fontId="3" fillId="3" borderId="8" xfId="0" applyFont="1" applyFill="1" applyBorder="1"/>
    <xf numFmtId="20" fontId="4" fillId="3" borderId="7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9" fillId="0" borderId="8" xfId="0" applyFont="1" applyBorder="1"/>
    <xf numFmtId="0" fontId="4" fillId="0" borderId="3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9" fillId="0" borderId="16" xfId="0" applyFont="1" applyBorder="1"/>
    <xf numFmtId="0" fontId="4" fillId="2" borderId="3" xfId="0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/>
    </xf>
    <xf numFmtId="0" fontId="3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164" fontId="1" fillId="4" borderId="8" xfId="0" applyNumberFormat="1" applyFont="1" applyFill="1" applyBorder="1" applyAlignment="1">
      <alignment horizontal="center" vertical="center"/>
    </xf>
    <xf numFmtId="0" fontId="3" fillId="0" borderId="8" xfId="0" applyFont="1" applyBorder="1"/>
    <xf numFmtId="9" fontId="4" fillId="0" borderId="4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164" fontId="0" fillId="0" borderId="0" xfId="0" applyNumberFormat="1"/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9" fillId="0" borderId="18" xfId="0" applyFont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0" fontId="0" fillId="4" borderId="14" xfId="0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3"/>
  <sheetViews>
    <sheetView tabSelected="1" topLeftCell="A50" workbookViewId="0">
      <selection activeCell="G69" sqref="G69"/>
    </sheetView>
  </sheetViews>
  <sheetFormatPr defaultRowHeight="15" x14ac:dyDescent="0.25"/>
  <cols>
    <col min="1" max="1" width="11.140625" customWidth="1"/>
    <col min="2" max="2" width="9.140625" customWidth="1"/>
    <col min="3" max="3" width="57.42578125" customWidth="1"/>
    <col min="4" max="4" width="10" customWidth="1"/>
    <col min="5" max="5" width="6.28515625" customWidth="1"/>
    <col min="6" max="6" width="10.28515625" customWidth="1"/>
    <col min="7" max="7" width="4.42578125" customWidth="1"/>
    <col min="8" max="8" width="14.42578125" customWidth="1"/>
    <col min="9" max="9" width="10.85546875" customWidth="1"/>
  </cols>
  <sheetData>
    <row r="1" spans="1:8" ht="15.75" thickBot="1" x14ac:dyDescent="0.3">
      <c r="A1" s="56" t="s">
        <v>82</v>
      </c>
      <c r="B1" s="57"/>
      <c r="C1" s="57"/>
      <c r="D1" s="57"/>
      <c r="E1" s="57"/>
      <c r="F1" s="57"/>
      <c r="G1" s="57"/>
      <c r="H1" s="57"/>
    </row>
    <row r="2" spans="1:8" ht="18.75" customHeight="1" thickBot="1" x14ac:dyDescent="0.3">
      <c r="A2" s="61" t="s">
        <v>179</v>
      </c>
      <c r="B2" s="62"/>
      <c r="C2" s="63"/>
      <c r="D2" s="63"/>
      <c r="E2" s="63"/>
      <c r="F2" s="63"/>
      <c r="G2" s="63"/>
      <c r="H2" s="64"/>
    </row>
    <row r="3" spans="1:8" ht="15.75" thickBot="1" x14ac:dyDescent="0.3">
      <c r="A3" s="30"/>
      <c r="B3" s="31" t="s">
        <v>11</v>
      </c>
      <c r="C3" s="32" t="s">
        <v>81</v>
      </c>
      <c r="D3" s="33" t="s">
        <v>123</v>
      </c>
      <c r="E3" s="33" t="s">
        <v>113</v>
      </c>
      <c r="F3" s="33" t="s">
        <v>140</v>
      </c>
      <c r="G3" s="34" t="s">
        <v>12</v>
      </c>
      <c r="H3" s="35" t="s">
        <v>79</v>
      </c>
    </row>
    <row r="4" spans="1:8" ht="15.75" thickBot="1" x14ac:dyDescent="0.3">
      <c r="A4" s="36" t="s">
        <v>124</v>
      </c>
      <c r="B4" s="52" t="s">
        <v>17</v>
      </c>
      <c r="C4" s="5" t="s">
        <v>109</v>
      </c>
      <c r="D4" s="4">
        <f>F4 - (F4*E4)</f>
        <v>63.65</v>
      </c>
      <c r="E4" s="48">
        <v>0.05</v>
      </c>
      <c r="F4" s="49">
        <v>67</v>
      </c>
      <c r="G4" s="2"/>
      <c r="H4" s="3">
        <f t="shared" ref="H4:H68" si="0">(F4*G4)</f>
        <v>0</v>
      </c>
    </row>
    <row r="5" spans="1:8" ht="16.5" customHeight="1" x14ac:dyDescent="0.25">
      <c r="A5" s="44"/>
      <c r="B5" s="38" t="s">
        <v>83</v>
      </c>
      <c r="C5" s="37" t="s">
        <v>141</v>
      </c>
      <c r="D5" s="4">
        <f t="shared" ref="D5:D68" si="1">F5 - (F5*E5)</f>
        <v>5.51</v>
      </c>
      <c r="E5" s="48">
        <v>0.05</v>
      </c>
      <c r="F5" s="49">
        <v>5.8</v>
      </c>
      <c r="G5" s="2"/>
      <c r="H5" s="3">
        <f t="shared" si="0"/>
        <v>0</v>
      </c>
    </row>
    <row r="6" spans="1:8" x14ac:dyDescent="0.25">
      <c r="A6" s="45"/>
      <c r="B6" s="29" t="s">
        <v>108</v>
      </c>
      <c r="C6" s="37" t="s">
        <v>121</v>
      </c>
      <c r="D6" s="4">
        <f t="shared" si="1"/>
        <v>5.6050000000000004</v>
      </c>
      <c r="E6" s="48">
        <v>0.05</v>
      </c>
      <c r="F6" s="49">
        <v>5.9</v>
      </c>
      <c r="G6" s="7"/>
      <c r="H6" s="3">
        <f t="shared" si="0"/>
        <v>0</v>
      </c>
    </row>
    <row r="7" spans="1:8" ht="15.75" thickBot="1" x14ac:dyDescent="0.3">
      <c r="A7" s="43"/>
      <c r="B7" s="29" t="s">
        <v>108</v>
      </c>
      <c r="C7" s="6" t="s">
        <v>112</v>
      </c>
      <c r="D7" s="4">
        <f t="shared" si="1"/>
        <v>5.6050000000000004</v>
      </c>
      <c r="E7" s="48">
        <v>0.05</v>
      </c>
      <c r="F7" s="49">
        <v>5.9</v>
      </c>
      <c r="G7" s="7"/>
      <c r="H7" s="3">
        <f t="shared" si="0"/>
        <v>0</v>
      </c>
    </row>
    <row r="8" spans="1:8" ht="15.75" thickBot="1" x14ac:dyDescent="0.3">
      <c r="A8" s="36" t="s">
        <v>18</v>
      </c>
      <c r="B8" s="29" t="s">
        <v>107</v>
      </c>
      <c r="C8" s="8" t="s">
        <v>142</v>
      </c>
      <c r="D8" s="4">
        <f t="shared" si="1"/>
        <v>3.7050000000000001</v>
      </c>
      <c r="E8" s="48">
        <v>0.05</v>
      </c>
      <c r="F8" s="49">
        <v>3.9</v>
      </c>
      <c r="G8" s="2"/>
      <c r="H8" s="3">
        <f t="shared" si="0"/>
        <v>0</v>
      </c>
    </row>
    <row r="9" spans="1:8" x14ac:dyDescent="0.25">
      <c r="A9" s="43"/>
      <c r="B9" s="29" t="s">
        <v>107</v>
      </c>
      <c r="C9" s="9" t="s">
        <v>78</v>
      </c>
      <c r="D9" s="4">
        <f t="shared" si="1"/>
        <v>3.5150000000000001</v>
      </c>
      <c r="E9" s="48">
        <v>0.05</v>
      </c>
      <c r="F9" s="49">
        <v>3.7</v>
      </c>
      <c r="G9" s="2"/>
      <c r="H9" s="3">
        <f t="shared" si="0"/>
        <v>0</v>
      </c>
    </row>
    <row r="10" spans="1:8" ht="15.75" thickBot="1" x14ac:dyDescent="0.3">
      <c r="A10" s="43"/>
      <c r="B10" s="29" t="s">
        <v>107</v>
      </c>
      <c r="C10" s="9" t="s">
        <v>128</v>
      </c>
      <c r="D10" s="4">
        <f t="shared" si="1"/>
        <v>3.3250000000000002</v>
      </c>
      <c r="E10" s="48">
        <v>0.05</v>
      </c>
      <c r="F10" s="49">
        <v>3.5</v>
      </c>
      <c r="G10" s="2"/>
      <c r="H10" s="3">
        <f t="shared" si="0"/>
        <v>0</v>
      </c>
    </row>
    <row r="11" spans="1:8" ht="15.75" thickBot="1" x14ac:dyDescent="0.3">
      <c r="A11" s="39" t="s">
        <v>84</v>
      </c>
      <c r="B11" s="29" t="s">
        <v>14</v>
      </c>
      <c r="C11" s="8" t="s">
        <v>110</v>
      </c>
      <c r="D11" s="4">
        <f t="shared" si="1"/>
        <v>9.31</v>
      </c>
      <c r="E11" s="48">
        <v>0.05</v>
      </c>
      <c r="F11" s="49">
        <v>9.8000000000000007</v>
      </c>
      <c r="G11" s="2"/>
      <c r="H11" s="3">
        <f t="shared" si="0"/>
        <v>0</v>
      </c>
    </row>
    <row r="12" spans="1:8" ht="15.75" thickBot="1" x14ac:dyDescent="0.3">
      <c r="A12" s="47" t="s">
        <v>95</v>
      </c>
      <c r="B12" s="29" t="s">
        <v>93</v>
      </c>
      <c r="C12" s="8" t="s">
        <v>143</v>
      </c>
      <c r="D12" s="4">
        <f t="shared" si="1"/>
        <v>6.27</v>
      </c>
      <c r="E12" s="48">
        <v>0.05</v>
      </c>
      <c r="F12" s="49">
        <v>6.6</v>
      </c>
      <c r="G12" s="2"/>
      <c r="H12" s="3">
        <f t="shared" si="0"/>
        <v>0</v>
      </c>
    </row>
    <row r="13" spans="1:8" x14ac:dyDescent="0.25">
      <c r="A13" s="43"/>
      <c r="B13" s="29" t="s">
        <v>93</v>
      </c>
      <c r="C13" s="8" t="s">
        <v>37</v>
      </c>
      <c r="D13" s="4">
        <f t="shared" si="1"/>
        <v>6.7449999999999992</v>
      </c>
      <c r="E13" s="48">
        <v>0.05</v>
      </c>
      <c r="F13" s="49">
        <v>7.1</v>
      </c>
      <c r="G13" s="2"/>
      <c r="H13" s="3">
        <f t="shared" si="0"/>
        <v>0</v>
      </c>
    </row>
    <row r="14" spans="1:8" x14ac:dyDescent="0.25">
      <c r="A14" s="43"/>
      <c r="B14" s="29" t="s">
        <v>93</v>
      </c>
      <c r="C14" s="10" t="s">
        <v>158</v>
      </c>
      <c r="D14" s="4">
        <f t="shared" si="1"/>
        <v>6.5550000000000006</v>
      </c>
      <c r="E14" s="48">
        <v>0.05</v>
      </c>
      <c r="F14" s="49">
        <v>6.9</v>
      </c>
      <c r="G14" s="2"/>
      <c r="H14" s="3">
        <f t="shared" si="0"/>
        <v>0</v>
      </c>
    </row>
    <row r="15" spans="1:8" x14ac:dyDescent="0.25">
      <c r="A15" s="43"/>
      <c r="B15" s="29" t="s">
        <v>111</v>
      </c>
      <c r="C15" s="1" t="s">
        <v>129</v>
      </c>
      <c r="D15" s="4">
        <f t="shared" si="1"/>
        <v>9.31</v>
      </c>
      <c r="E15" s="48">
        <v>0.05</v>
      </c>
      <c r="F15" s="49">
        <v>9.8000000000000007</v>
      </c>
      <c r="G15" s="2"/>
      <c r="H15" s="3">
        <f t="shared" si="0"/>
        <v>0</v>
      </c>
    </row>
    <row r="16" spans="1:8" x14ac:dyDescent="0.25">
      <c r="A16" s="43"/>
      <c r="B16" s="29" t="s">
        <v>100</v>
      </c>
      <c r="C16" s="10" t="s">
        <v>130</v>
      </c>
      <c r="D16" s="4">
        <f t="shared" si="1"/>
        <v>8.4550000000000001</v>
      </c>
      <c r="E16" s="48">
        <v>0.05</v>
      </c>
      <c r="F16" s="49">
        <v>8.9</v>
      </c>
      <c r="G16" s="2"/>
      <c r="H16" s="3">
        <f t="shared" si="0"/>
        <v>0</v>
      </c>
    </row>
    <row r="17" spans="1:8" x14ac:dyDescent="0.25">
      <c r="A17" s="43"/>
      <c r="B17" s="29" t="s">
        <v>133</v>
      </c>
      <c r="C17" s="5" t="s">
        <v>90</v>
      </c>
      <c r="D17" s="4">
        <f t="shared" si="1"/>
        <v>42.75</v>
      </c>
      <c r="E17" s="48">
        <v>0.05</v>
      </c>
      <c r="F17" s="49">
        <v>45</v>
      </c>
      <c r="G17" s="2"/>
      <c r="H17" s="3">
        <f t="shared" si="0"/>
        <v>0</v>
      </c>
    </row>
    <row r="18" spans="1:8" ht="15.75" thickBot="1" x14ac:dyDescent="0.3">
      <c r="A18" s="43"/>
      <c r="B18" s="38" t="s">
        <v>101</v>
      </c>
      <c r="C18" s="5" t="s">
        <v>85</v>
      </c>
      <c r="D18" s="4">
        <f t="shared" si="1"/>
        <v>6.65</v>
      </c>
      <c r="E18" s="48">
        <v>0.05</v>
      </c>
      <c r="F18" s="49">
        <v>7</v>
      </c>
      <c r="G18" s="2"/>
      <c r="H18" s="3">
        <f t="shared" si="0"/>
        <v>0</v>
      </c>
    </row>
    <row r="19" spans="1:8" ht="16.5" customHeight="1" thickBot="1" x14ac:dyDescent="0.3">
      <c r="A19" s="47" t="s">
        <v>94</v>
      </c>
      <c r="B19" s="29" t="s">
        <v>15</v>
      </c>
      <c r="C19" s="1" t="s">
        <v>160</v>
      </c>
      <c r="D19" s="4">
        <f t="shared" si="1"/>
        <v>7.5050000000000008</v>
      </c>
      <c r="E19" s="48">
        <v>0.05</v>
      </c>
      <c r="F19" s="49">
        <v>7.9</v>
      </c>
      <c r="G19" s="2"/>
      <c r="H19" s="3">
        <f t="shared" si="0"/>
        <v>0</v>
      </c>
    </row>
    <row r="20" spans="1:8" ht="16.5" customHeight="1" x14ac:dyDescent="0.25">
      <c r="A20" s="43"/>
      <c r="B20" s="29" t="s">
        <v>15</v>
      </c>
      <c r="C20" s="1" t="s">
        <v>159</v>
      </c>
      <c r="D20" s="4">
        <f t="shared" si="1"/>
        <v>6.84</v>
      </c>
      <c r="E20" s="48">
        <v>0.05</v>
      </c>
      <c r="F20" s="49">
        <v>7.2</v>
      </c>
      <c r="G20" s="2"/>
      <c r="H20" s="3">
        <f t="shared" si="0"/>
        <v>0</v>
      </c>
    </row>
    <row r="21" spans="1:8" ht="16.5" customHeight="1" x14ac:dyDescent="0.25">
      <c r="A21" s="43"/>
      <c r="B21" s="29" t="s">
        <v>93</v>
      </c>
      <c r="C21" s="8" t="s">
        <v>172</v>
      </c>
      <c r="D21" s="4">
        <f t="shared" si="1"/>
        <v>6.7449999999999992</v>
      </c>
      <c r="E21" s="48">
        <v>0.05</v>
      </c>
      <c r="F21" s="49">
        <v>7.1</v>
      </c>
      <c r="G21" s="2"/>
      <c r="H21" s="3">
        <f t="shared" si="0"/>
        <v>0</v>
      </c>
    </row>
    <row r="22" spans="1:8" x14ac:dyDescent="0.25">
      <c r="A22" s="43"/>
      <c r="B22" s="29" t="s">
        <v>93</v>
      </c>
      <c r="C22" s="8" t="s">
        <v>114</v>
      </c>
      <c r="D22" s="4">
        <f t="shared" si="1"/>
        <v>7.125</v>
      </c>
      <c r="E22" s="48">
        <v>0.05</v>
      </c>
      <c r="F22" s="49">
        <v>7.5</v>
      </c>
      <c r="G22" s="2"/>
      <c r="H22" s="3">
        <f t="shared" si="0"/>
        <v>0</v>
      </c>
    </row>
    <row r="23" spans="1:8" x14ac:dyDescent="0.25">
      <c r="A23" s="43"/>
      <c r="B23" s="38" t="s">
        <v>89</v>
      </c>
      <c r="C23" s="5" t="s">
        <v>144</v>
      </c>
      <c r="D23" s="4">
        <f t="shared" si="1"/>
        <v>26.6</v>
      </c>
      <c r="E23" s="48">
        <v>0.05</v>
      </c>
      <c r="F23" s="49">
        <v>28</v>
      </c>
      <c r="G23" s="2"/>
      <c r="H23" s="3">
        <f t="shared" si="0"/>
        <v>0</v>
      </c>
    </row>
    <row r="24" spans="1:8" x14ac:dyDescent="0.25">
      <c r="A24" s="43"/>
      <c r="B24" s="38" t="s">
        <v>134</v>
      </c>
      <c r="C24" s="5" t="s">
        <v>145</v>
      </c>
      <c r="D24" s="4">
        <f t="shared" si="1"/>
        <v>33.25</v>
      </c>
      <c r="E24" s="48">
        <v>0.05</v>
      </c>
      <c r="F24" s="49">
        <v>35</v>
      </c>
      <c r="G24" s="2"/>
      <c r="H24" s="3">
        <f t="shared" si="0"/>
        <v>0</v>
      </c>
    </row>
    <row r="25" spans="1:8" x14ac:dyDescent="0.25">
      <c r="A25" s="43"/>
      <c r="B25" s="38" t="s">
        <v>86</v>
      </c>
      <c r="C25" s="5" t="s">
        <v>80</v>
      </c>
      <c r="D25" s="4">
        <f t="shared" si="1"/>
        <v>166.25</v>
      </c>
      <c r="E25" s="48">
        <v>0.05</v>
      </c>
      <c r="F25" s="49">
        <v>175</v>
      </c>
      <c r="G25" s="2"/>
      <c r="H25" s="3">
        <f t="shared" si="0"/>
        <v>0</v>
      </c>
    </row>
    <row r="26" spans="1:8" x14ac:dyDescent="0.25">
      <c r="A26" s="43"/>
      <c r="B26" s="38" t="s">
        <v>91</v>
      </c>
      <c r="C26" s="5" t="s">
        <v>146</v>
      </c>
      <c r="D26" s="4">
        <f t="shared" si="1"/>
        <v>8.8350000000000009</v>
      </c>
      <c r="E26" s="48">
        <v>0.05</v>
      </c>
      <c r="F26" s="49">
        <v>9.3000000000000007</v>
      </c>
      <c r="G26" s="2"/>
      <c r="H26" s="3">
        <f t="shared" si="0"/>
        <v>0</v>
      </c>
    </row>
    <row r="27" spans="1:8" x14ac:dyDescent="0.25">
      <c r="A27" s="43"/>
      <c r="B27" s="38" t="s">
        <v>134</v>
      </c>
      <c r="C27" s="5" t="s">
        <v>147</v>
      </c>
      <c r="D27" s="4">
        <f t="shared" si="1"/>
        <v>61.75</v>
      </c>
      <c r="E27" s="48">
        <v>0.05</v>
      </c>
      <c r="F27" s="49">
        <v>65</v>
      </c>
      <c r="G27" s="2"/>
      <c r="H27" s="3">
        <f t="shared" si="0"/>
        <v>0</v>
      </c>
    </row>
    <row r="28" spans="1:8" x14ac:dyDescent="0.25">
      <c r="A28" s="43"/>
      <c r="B28" s="38" t="s">
        <v>135</v>
      </c>
      <c r="C28" s="5" t="s">
        <v>148</v>
      </c>
      <c r="D28" s="4">
        <f t="shared" si="1"/>
        <v>9.9749999999999996</v>
      </c>
      <c r="E28" s="48">
        <v>0.05</v>
      </c>
      <c r="F28" s="49">
        <v>10.5</v>
      </c>
      <c r="G28" s="2"/>
      <c r="H28" s="3">
        <f t="shared" si="0"/>
        <v>0</v>
      </c>
    </row>
    <row r="29" spans="1:8" ht="15.75" thickBot="1" x14ac:dyDescent="0.3">
      <c r="A29" s="43"/>
      <c r="B29" s="38" t="s">
        <v>10</v>
      </c>
      <c r="C29" s="5" t="s">
        <v>164</v>
      </c>
      <c r="D29" s="4">
        <f t="shared" si="1"/>
        <v>8.6449999999999996</v>
      </c>
      <c r="E29" s="48">
        <v>0.05</v>
      </c>
      <c r="F29" s="49">
        <v>9.1</v>
      </c>
      <c r="G29" s="2"/>
      <c r="H29" s="3">
        <f t="shared" si="0"/>
        <v>0</v>
      </c>
    </row>
    <row r="30" spans="1:8" ht="16.5" customHeight="1" thickBot="1" x14ac:dyDescent="0.3">
      <c r="A30" s="47" t="s">
        <v>96</v>
      </c>
      <c r="B30" s="38" t="s">
        <v>10</v>
      </c>
      <c r="C30" s="5" t="s">
        <v>87</v>
      </c>
      <c r="D30" s="4">
        <f t="shared" si="1"/>
        <v>8.0749999999999993</v>
      </c>
      <c r="E30" s="48">
        <v>0.05</v>
      </c>
      <c r="F30" s="49">
        <v>8.5</v>
      </c>
      <c r="G30" s="2"/>
      <c r="H30" s="3">
        <f t="shared" si="0"/>
        <v>0</v>
      </c>
    </row>
    <row r="31" spans="1:8" ht="16.5" customHeight="1" x14ac:dyDescent="0.25">
      <c r="A31" s="43"/>
      <c r="B31" s="38" t="s">
        <v>136</v>
      </c>
      <c r="C31" s="5" t="s">
        <v>168</v>
      </c>
      <c r="D31" s="4">
        <f t="shared" si="1"/>
        <v>9.0250000000000004</v>
      </c>
      <c r="E31" s="48">
        <v>0.05</v>
      </c>
      <c r="F31" s="49">
        <v>9.5</v>
      </c>
      <c r="G31" s="2"/>
      <c r="H31" s="3">
        <f t="shared" si="0"/>
        <v>0</v>
      </c>
    </row>
    <row r="32" spans="1:8" ht="16.5" customHeight="1" x14ac:dyDescent="0.25">
      <c r="A32" s="43"/>
      <c r="B32" s="38" t="s">
        <v>136</v>
      </c>
      <c r="C32" s="5" t="s">
        <v>169</v>
      </c>
      <c r="D32" s="4">
        <f t="shared" si="1"/>
        <v>9.31</v>
      </c>
      <c r="E32" s="48">
        <v>0.05</v>
      </c>
      <c r="F32" s="49">
        <v>9.8000000000000007</v>
      </c>
      <c r="G32" s="2"/>
      <c r="H32" s="3">
        <f t="shared" si="0"/>
        <v>0</v>
      </c>
    </row>
    <row r="33" spans="1:8" ht="17.25" customHeight="1" x14ac:dyDescent="0.25">
      <c r="A33" s="43"/>
      <c r="B33" s="29" t="s">
        <v>92</v>
      </c>
      <c r="C33" s="10" t="s">
        <v>174</v>
      </c>
      <c r="D33" s="4">
        <f t="shared" si="1"/>
        <v>11.4</v>
      </c>
      <c r="E33" s="48">
        <v>0.05</v>
      </c>
      <c r="F33" s="49">
        <v>12</v>
      </c>
      <c r="G33" s="2"/>
      <c r="H33" s="3">
        <f t="shared" si="0"/>
        <v>0</v>
      </c>
    </row>
    <row r="34" spans="1:8" x14ac:dyDescent="0.25">
      <c r="A34" s="43"/>
      <c r="B34" s="38" t="s">
        <v>13</v>
      </c>
      <c r="C34" s="41" t="s">
        <v>149</v>
      </c>
      <c r="D34" s="4">
        <f t="shared" si="1"/>
        <v>12.824999999999999</v>
      </c>
      <c r="E34" s="48">
        <v>0.05</v>
      </c>
      <c r="F34" s="49">
        <v>13.5</v>
      </c>
      <c r="G34" s="2"/>
      <c r="H34" s="3">
        <f t="shared" si="0"/>
        <v>0</v>
      </c>
    </row>
    <row r="35" spans="1:8" x14ac:dyDescent="0.25">
      <c r="A35" s="43"/>
      <c r="B35" s="38" t="s">
        <v>16</v>
      </c>
      <c r="C35" s="5" t="s">
        <v>99</v>
      </c>
      <c r="D35" s="4">
        <f t="shared" si="1"/>
        <v>11.875</v>
      </c>
      <c r="E35" s="48">
        <v>0.05</v>
      </c>
      <c r="F35" s="50">
        <v>12.5</v>
      </c>
      <c r="G35" s="2"/>
      <c r="H35" s="3">
        <f t="shared" si="0"/>
        <v>0</v>
      </c>
    </row>
    <row r="36" spans="1:8" x14ac:dyDescent="0.25">
      <c r="A36" s="43"/>
      <c r="B36" s="38" t="s">
        <v>92</v>
      </c>
      <c r="C36" s="5" t="s">
        <v>150</v>
      </c>
      <c r="D36" s="4">
        <f t="shared" si="1"/>
        <v>10.925000000000001</v>
      </c>
      <c r="E36" s="48">
        <v>0.05</v>
      </c>
      <c r="F36" s="49">
        <v>11.5</v>
      </c>
      <c r="G36" s="2"/>
      <c r="H36" s="3">
        <f t="shared" si="0"/>
        <v>0</v>
      </c>
    </row>
    <row r="37" spans="1:8" ht="15.75" customHeight="1" thickBot="1" x14ac:dyDescent="0.3">
      <c r="A37" s="43"/>
      <c r="B37" s="29" t="s">
        <v>13</v>
      </c>
      <c r="C37" s="10" t="s">
        <v>132</v>
      </c>
      <c r="D37" s="4">
        <f t="shared" si="1"/>
        <v>9.9749999999999996</v>
      </c>
      <c r="E37" s="48">
        <v>0.05</v>
      </c>
      <c r="F37" s="49">
        <v>10.5</v>
      </c>
      <c r="G37" s="2"/>
      <c r="H37" s="3">
        <f t="shared" si="0"/>
        <v>0</v>
      </c>
    </row>
    <row r="38" spans="1:8" ht="14.25" customHeight="1" thickBot="1" x14ac:dyDescent="0.3">
      <c r="A38" s="47" t="s">
        <v>97</v>
      </c>
      <c r="B38" s="38" t="s">
        <v>13</v>
      </c>
      <c r="C38" s="5" t="s">
        <v>180</v>
      </c>
      <c r="D38" s="4">
        <f t="shared" si="1"/>
        <v>11.875</v>
      </c>
      <c r="E38" s="48">
        <v>0.05</v>
      </c>
      <c r="F38" s="49">
        <v>12.5</v>
      </c>
      <c r="G38" s="2"/>
      <c r="H38" s="3">
        <f t="shared" si="0"/>
        <v>0</v>
      </c>
    </row>
    <row r="39" spans="1:8" ht="15.75" thickBot="1" x14ac:dyDescent="0.3">
      <c r="A39" s="43"/>
      <c r="B39" s="38" t="s">
        <v>13</v>
      </c>
      <c r="C39" s="5" t="s">
        <v>151</v>
      </c>
      <c r="D39" s="4">
        <f t="shared" si="1"/>
        <v>12.824999999999999</v>
      </c>
      <c r="E39" s="48">
        <v>0.05</v>
      </c>
      <c r="F39" s="49">
        <v>13.5</v>
      </c>
      <c r="G39" s="2"/>
      <c r="H39" s="3">
        <f t="shared" si="0"/>
        <v>0</v>
      </c>
    </row>
    <row r="40" spans="1:8" ht="15.75" thickBot="1" x14ac:dyDescent="0.3">
      <c r="A40" s="36" t="s">
        <v>126</v>
      </c>
      <c r="B40" s="29" t="s">
        <v>23</v>
      </c>
      <c r="C40" s="8" t="s">
        <v>102</v>
      </c>
      <c r="D40" s="4">
        <f t="shared" si="1"/>
        <v>1.9</v>
      </c>
      <c r="E40" s="48">
        <v>0.05</v>
      </c>
      <c r="F40" s="49">
        <v>2</v>
      </c>
      <c r="G40" s="2"/>
      <c r="H40" s="3">
        <f t="shared" si="0"/>
        <v>0</v>
      </c>
    </row>
    <row r="41" spans="1:8" ht="16.5" customHeight="1" thickBot="1" x14ac:dyDescent="0.3">
      <c r="A41" s="36" t="s">
        <v>125</v>
      </c>
      <c r="B41" s="29" t="s">
        <v>13</v>
      </c>
      <c r="C41" s="1" t="s">
        <v>165</v>
      </c>
      <c r="D41" s="4">
        <f t="shared" si="1"/>
        <v>6.1749999999999998</v>
      </c>
      <c r="E41" s="48">
        <v>0.05</v>
      </c>
      <c r="F41" s="49">
        <v>6.5</v>
      </c>
      <c r="G41" s="2"/>
      <c r="H41" s="3">
        <f t="shared" si="0"/>
        <v>0</v>
      </c>
    </row>
    <row r="42" spans="1:8" ht="16.5" customHeight="1" x14ac:dyDescent="0.25">
      <c r="A42" s="43"/>
      <c r="B42" s="53" t="s">
        <v>16</v>
      </c>
      <c r="C42" s="11" t="s">
        <v>152</v>
      </c>
      <c r="D42" s="4">
        <f t="shared" si="1"/>
        <v>8.0749999999999993</v>
      </c>
      <c r="E42" s="48">
        <v>0.05</v>
      </c>
      <c r="F42" s="49">
        <v>8.5</v>
      </c>
      <c r="G42" s="2"/>
      <c r="H42" s="3">
        <f t="shared" si="0"/>
        <v>0</v>
      </c>
    </row>
    <row r="43" spans="1:8" ht="16.5" customHeight="1" thickBot="1" x14ac:dyDescent="0.3">
      <c r="A43" s="43"/>
      <c r="B43" s="29" t="s">
        <v>13</v>
      </c>
      <c r="C43" s="11" t="s">
        <v>163</v>
      </c>
      <c r="D43" s="4">
        <f t="shared" si="1"/>
        <v>11.21</v>
      </c>
      <c r="E43" s="48">
        <v>0.05</v>
      </c>
      <c r="F43" s="49">
        <v>11.8</v>
      </c>
      <c r="G43" s="2"/>
      <c r="H43" s="3">
        <f t="shared" si="0"/>
        <v>0</v>
      </c>
    </row>
    <row r="44" spans="1:8" ht="15.75" thickBot="1" x14ac:dyDescent="0.3">
      <c r="A44" s="36" t="s">
        <v>19</v>
      </c>
      <c r="B44" s="29" t="s">
        <v>15</v>
      </c>
      <c r="C44" s="8" t="s">
        <v>175</v>
      </c>
      <c r="D44" s="4">
        <f t="shared" si="1"/>
        <v>1.9950000000000001</v>
      </c>
      <c r="E44" s="48">
        <v>0.05</v>
      </c>
      <c r="F44" s="49">
        <v>2.1</v>
      </c>
      <c r="G44" s="2"/>
      <c r="H44" s="3">
        <f t="shared" si="0"/>
        <v>0</v>
      </c>
    </row>
    <row r="45" spans="1:8" x14ac:dyDescent="0.25">
      <c r="A45" s="43"/>
      <c r="B45" s="54" t="s">
        <v>15</v>
      </c>
      <c r="C45" s="40" t="s">
        <v>176</v>
      </c>
      <c r="D45" s="4">
        <f t="shared" si="1"/>
        <v>2.7549999999999999</v>
      </c>
      <c r="E45" s="48">
        <v>0.05</v>
      </c>
      <c r="F45" s="49">
        <v>2.9</v>
      </c>
      <c r="G45" s="2"/>
      <c r="H45" s="3">
        <f t="shared" si="0"/>
        <v>0</v>
      </c>
    </row>
    <row r="46" spans="1:8" ht="15" customHeight="1" x14ac:dyDescent="0.25">
      <c r="A46" s="43"/>
      <c r="B46" s="29" t="s">
        <v>15</v>
      </c>
      <c r="C46" s="8" t="s">
        <v>166</v>
      </c>
      <c r="D46" s="4">
        <f t="shared" si="1"/>
        <v>2.4700000000000002</v>
      </c>
      <c r="E46" s="48">
        <v>0.05</v>
      </c>
      <c r="F46" s="49">
        <v>2.6</v>
      </c>
      <c r="G46" s="2"/>
      <c r="H46" s="3">
        <f t="shared" si="0"/>
        <v>0</v>
      </c>
    </row>
    <row r="47" spans="1:8" ht="15" customHeight="1" thickBot="1" x14ac:dyDescent="0.3">
      <c r="A47" s="43"/>
      <c r="B47" s="29" t="s">
        <v>15</v>
      </c>
      <c r="C47" s="8" t="s">
        <v>162</v>
      </c>
      <c r="D47" s="4">
        <f t="shared" si="1"/>
        <v>2.375</v>
      </c>
      <c r="E47" s="48">
        <v>0.05</v>
      </c>
      <c r="F47" s="49">
        <v>2.5</v>
      </c>
      <c r="G47" s="2"/>
      <c r="H47" s="3">
        <f t="shared" si="0"/>
        <v>0</v>
      </c>
    </row>
    <row r="48" spans="1:8" ht="14.25" customHeight="1" thickBot="1" x14ac:dyDescent="0.3">
      <c r="A48" s="36" t="s">
        <v>20</v>
      </c>
      <c r="B48" s="29" t="s">
        <v>15</v>
      </c>
      <c r="C48" s="1" t="s">
        <v>177</v>
      </c>
      <c r="D48" s="4">
        <f t="shared" si="1"/>
        <v>1.52</v>
      </c>
      <c r="E48" s="48">
        <v>0.05</v>
      </c>
      <c r="F48" s="49">
        <v>1.6</v>
      </c>
      <c r="G48" s="2"/>
      <c r="H48" s="3">
        <f t="shared" si="0"/>
        <v>0</v>
      </c>
    </row>
    <row r="49" spans="1:8" ht="14.25" customHeight="1" x14ac:dyDescent="0.25">
      <c r="A49" s="55"/>
      <c r="B49" s="53" t="s">
        <v>15</v>
      </c>
      <c r="C49" s="11" t="s">
        <v>181</v>
      </c>
      <c r="D49" s="4">
        <f t="shared" si="1"/>
        <v>1.9</v>
      </c>
      <c r="E49" s="48">
        <v>0.05</v>
      </c>
      <c r="F49" s="49">
        <v>2</v>
      </c>
      <c r="G49" s="2"/>
      <c r="H49" s="3">
        <f t="shared" si="0"/>
        <v>0</v>
      </c>
    </row>
    <row r="50" spans="1:8" ht="14.25" customHeight="1" x14ac:dyDescent="0.25">
      <c r="A50" s="55"/>
      <c r="B50" s="29" t="s">
        <v>15</v>
      </c>
      <c r="C50" s="1" t="s">
        <v>167</v>
      </c>
      <c r="D50" s="4">
        <f t="shared" si="1"/>
        <v>2.85</v>
      </c>
      <c r="E50" s="48">
        <v>0.05</v>
      </c>
      <c r="F50" s="49">
        <v>3</v>
      </c>
      <c r="G50" s="12"/>
      <c r="H50" s="3">
        <f t="shared" si="0"/>
        <v>0</v>
      </c>
    </row>
    <row r="51" spans="1:8" ht="16.5" customHeight="1" x14ac:dyDescent="0.25">
      <c r="A51" s="43"/>
      <c r="B51" s="53" t="s">
        <v>88</v>
      </c>
      <c r="C51" s="11" t="s">
        <v>98</v>
      </c>
      <c r="D51" s="4">
        <f t="shared" si="1"/>
        <v>2.85</v>
      </c>
      <c r="E51" s="48">
        <v>0.05</v>
      </c>
      <c r="F51" s="49">
        <v>3</v>
      </c>
      <c r="G51" s="2"/>
      <c r="H51" s="3">
        <f t="shared" si="0"/>
        <v>0</v>
      </c>
    </row>
    <row r="52" spans="1:8" ht="13.5" customHeight="1" x14ac:dyDescent="0.25">
      <c r="A52" s="43"/>
      <c r="B52" s="53" t="s">
        <v>13</v>
      </c>
      <c r="C52" s="11" t="s">
        <v>161</v>
      </c>
      <c r="D52" s="4">
        <f t="shared" si="1"/>
        <v>2.6599999999999997</v>
      </c>
      <c r="E52" s="48">
        <v>0.05</v>
      </c>
      <c r="F52" s="49">
        <v>2.8</v>
      </c>
      <c r="G52" s="2"/>
      <c r="H52" s="3">
        <f t="shared" si="0"/>
        <v>0</v>
      </c>
    </row>
    <row r="53" spans="1:8" ht="15.75" customHeight="1" x14ac:dyDescent="0.25">
      <c r="A53" s="43"/>
      <c r="B53" s="29" t="s">
        <v>15</v>
      </c>
      <c r="C53" s="1" t="s">
        <v>173</v>
      </c>
      <c r="D53" s="4">
        <f t="shared" si="1"/>
        <v>2.375</v>
      </c>
      <c r="E53" s="48">
        <v>0.05</v>
      </c>
      <c r="F53" s="49">
        <v>2.5</v>
      </c>
      <c r="G53" s="12"/>
      <c r="H53" s="3">
        <f t="shared" si="0"/>
        <v>0</v>
      </c>
    </row>
    <row r="54" spans="1:8" ht="15.75" customHeight="1" thickBot="1" x14ac:dyDescent="0.3">
      <c r="A54" s="43"/>
      <c r="B54" s="29" t="s">
        <v>13</v>
      </c>
      <c r="C54" s="1" t="s">
        <v>131</v>
      </c>
      <c r="D54" s="4">
        <f t="shared" si="1"/>
        <v>1.615</v>
      </c>
      <c r="E54" s="48">
        <v>0.05</v>
      </c>
      <c r="F54" s="49">
        <v>1.7</v>
      </c>
      <c r="G54" s="12"/>
      <c r="H54" s="3">
        <f t="shared" si="0"/>
        <v>0</v>
      </c>
    </row>
    <row r="55" spans="1:8" ht="16.5" customHeight="1" thickBot="1" x14ac:dyDescent="0.3">
      <c r="A55" s="36" t="s">
        <v>103</v>
      </c>
      <c r="B55" s="38" t="s">
        <v>115</v>
      </c>
      <c r="C55" s="42" t="s">
        <v>153</v>
      </c>
      <c r="D55" s="4">
        <f t="shared" si="1"/>
        <v>1.8479999999999999</v>
      </c>
      <c r="E55" s="48">
        <v>0.23</v>
      </c>
      <c r="F55" s="49">
        <v>2.4</v>
      </c>
      <c r="G55" s="2"/>
      <c r="H55" s="3">
        <f t="shared" si="0"/>
        <v>0</v>
      </c>
    </row>
    <row r="56" spans="1:8" x14ac:dyDescent="0.25">
      <c r="A56" s="43"/>
      <c r="B56" s="38" t="s">
        <v>116</v>
      </c>
      <c r="C56" s="42" t="s">
        <v>153</v>
      </c>
      <c r="D56" s="4">
        <f t="shared" si="1"/>
        <v>1.54</v>
      </c>
      <c r="E56" s="48">
        <v>0.23</v>
      </c>
      <c r="F56" s="49">
        <v>2</v>
      </c>
      <c r="G56" s="2"/>
      <c r="H56" s="3">
        <f t="shared" si="0"/>
        <v>0</v>
      </c>
    </row>
    <row r="57" spans="1:8" x14ac:dyDescent="0.25">
      <c r="A57" s="43"/>
      <c r="B57" s="38" t="s">
        <v>115</v>
      </c>
      <c r="C57" s="42" t="s">
        <v>154</v>
      </c>
      <c r="D57" s="4">
        <f t="shared" si="1"/>
        <v>1.782</v>
      </c>
      <c r="E57" s="48">
        <v>0.19</v>
      </c>
      <c r="F57" s="49">
        <v>2.2000000000000002</v>
      </c>
      <c r="G57" s="2"/>
      <c r="H57" s="3">
        <f t="shared" si="0"/>
        <v>0</v>
      </c>
    </row>
    <row r="58" spans="1:8" x14ac:dyDescent="0.25">
      <c r="A58" s="43"/>
      <c r="B58" s="38" t="s">
        <v>116</v>
      </c>
      <c r="C58" s="42" t="s">
        <v>154</v>
      </c>
      <c r="D58" s="4">
        <f t="shared" si="1"/>
        <v>1.5389999999999999</v>
      </c>
      <c r="E58" s="48">
        <v>0.19</v>
      </c>
      <c r="F58" s="49">
        <v>1.9</v>
      </c>
      <c r="G58" s="2"/>
      <c r="H58" s="3">
        <f t="shared" si="0"/>
        <v>0</v>
      </c>
    </row>
    <row r="59" spans="1:8" x14ac:dyDescent="0.25">
      <c r="A59" s="43"/>
      <c r="B59" s="29" t="s">
        <v>17</v>
      </c>
      <c r="C59" s="42" t="s">
        <v>117</v>
      </c>
      <c r="D59" s="4">
        <f t="shared" si="1"/>
        <v>1.377</v>
      </c>
      <c r="E59" s="48">
        <v>0.19</v>
      </c>
      <c r="F59" s="49">
        <v>1.7</v>
      </c>
      <c r="G59" s="2"/>
      <c r="H59" s="3">
        <f t="shared" si="0"/>
        <v>0</v>
      </c>
    </row>
    <row r="60" spans="1:8" x14ac:dyDescent="0.25">
      <c r="A60" s="43"/>
      <c r="B60" s="29" t="s">
        <v>17</v>
      </c>
      <c r="C60" s="42" t="s">
        <v>155</v>
      </c>
      <c r="D60" s="4">
        <f t="shared" si="1"/>
        <v>2.0249999999999999</v>
      </c>
      <c r="E60" s="48">
        <v>0.19</v>
      </c>
      <c r="F60" s="49">
        <v>2.5</v>
      </c>
      <c r="G60" s="2"/>
      <c r="H60" s="3">
        <f t="shared" si="0"/>
        <v>0</v>
      </c>
    </row>
    <row r="61" spans="1:8" x14ac:dyDescent="0.25">
      <c r="A61" s="43"/>
      <c r="B61" s="29" t="s">
        <v>17</v>
      </c>
      <c r="C61" s="42" t="s">
        <v>118</v>
      </c>
      <c r="D61" s="4">
        <f t="shared" si="1"/>
        <v>1.782</v>
      </c>
      <c r="E61" s="48">
        <v>0.19</v>
      </c>
      <c r="F61" s="49">
        <v>2.2000000000000002</v>
      </c>
      <c r="G61" s="2"/>
      <c r="H61" s="3">
        <f t="shared" si="0"/>
        <v>0</v>
      </c>
    </row>
    <row r="62" spans="1:8" x14ac:dyDescent="0.25">
      <c r="A62" s="43"/>
      <c r="B62" s="29" t="s">
        <v>156</v>
      </c>
      <c r="C62" s="42" t="s">
        <v>137</v>
      </c>
      <c r="D62" s="4">
        <f t="shared" si="1"/>
        <v>0.97199999999999998</v>
      </c>
      <c r="E62" s="48">
        <v>0.19</v>
      </c>
      <c r="F62" s="49">
        <v>1.2</v>
      </c>
      <c r="G62" s="2"/>
      <c r="H62" s="3">
        <f t="shared" si="0"/>
        <v>0</v>
      </c>
    </row>
    <row r="63" spans="1:8" x14ac:dyDescent="0.25">
      <c r="A63" s="43"/>
      <c r="B63" s="29" t="s">
        <v>171</v>
      </c>
      <c r="C63" s="42" t="s">
        <v>157</v>
      </c>
      <c r="D63" s="4">
        <f t="shared" si="1"/>
        <v>1.782</v>
      </c>
      <c r="E63" s="48">
        <v>0.19</v>
      </c>
      <c r="F63" s="49">
        <v>2.2000000000000002</v>
      </c>
      <c r="G63" s="2"/>
      <c r="H63" s="3">
        <f t="shared" si="0"/>
        <v>0</v>
      </c>
    </row>
    <row r="64" spans="1:8" x14ac:dyDescent="0.25">
      <c r="A64" s="43"/>
      <c r="B64" s="29" t="s">
        <v>23</v>
      </c>
      <c r="C64" s="42" t="s">
        <v>138</v>
      </c>
      <c r="D64" s="4">
        <f t="shared" si="1"/>
        <v>1.2705</v>
      </c>
      <c r="E64" s="48">
        <v>0.23</v>
      </c>
      <c r="F64" s="49">
        <v>1.65</v>
      </c>
      <c r="G64" s="2"/>
      <c r="H64" s="3">
        <f t="shared" si="0"/>
        <v>0</v>
      </c>
    </row>
    <row r="65" spans="1:9" x14ac:dyDescent="0.25">
      <c r="A65" s="43"/>
      <c r="B65" s="29" t="s">
        <v>104</v>
      </c>
      <c r="C65" s="42" t="s">
        <v>139</v>
      </c>
      <c r="D65" s="4">
        <f t="shared" si="1"/>
        <v>8.0850000000000009</v>
      </c>
      <c r="E65" s="48">
        <v>0.23</v>
      </c>
      <c r="F65" s="49">
        <v>10.5</v>
      </c>
      <c r="G65" s="2"/>
      <c r="H65" s="3">
        <f t="shared" si="0"/>
        <v>0</v>
      </c>
    </row>
    <row r="66" spans="1:9" ht="15.75" thickBot="1" x14ac:dyDescent="0.3">
      <c r="A66" s="43"/>
      <c r="B66" s="29" t="s">
        <v>105</v>
      </c>
      <c r="C66" s="42" t="s">
        <v>170</v>
      </c>
      <c r="D66" s="4">
        <f t="shared" si="1"/>
        <v>4.0039999999999996</v>
      </c>
      <c r="E66" s="48">
        <v>0.23</v>
      </c>
      <c r="F66" s="49">
        <v>5.2</v>
      </c>
      <c r="G66" s="2"/>
      <c r="H66" s="3">
        <f t="shared" si="0"/>
        <v>0</v>
      </c>
    </row>
    <row r="67" spans="1:9" ht="29.25" thickBot="1" x14ac:dyDescent="0.3">
      <c r="A67" s="36" t="s">
        <v>119</v>
      </c>
      <c r="B67" s="29" t="s">
        <v>106</v>
      </c>
      <c r="C67" s="1" t="s">
        <v>178</v>
      </c>
      <c r="D67" s="4">
        <f t="shared" si="1"/>
        <v>19</v>
      </c>
      <c r="E67" s="48">
        <v>0.05</v>
      </c>
      <c r="F67" s="49">
        <v>20</v>
      </c>
      <c r="G67" s="2"/>
      <c r="H67" s="3">
        <f t="shared" si="0"/>
        <v>0</v>
      </c>
    </row>
    <row r="68" spans="1:9" x14ac:dyDescent="0.25">
      <c r="A68" s="55"/>
      <c r="B68" s="29" t="s">
        <v>106</v>
      </c>
      <c r="C68" s="1" t="s">
        <v>127</v>
      </c>
      <c r="D68" s="4">
        <f t="shared" si="1"/>
        <v>38</v>
      </c>
      <c r="E68" s="48">
        <v>0.05</v>
      </c>
      <c r="F68" s="50">
        <v>40</v>
      </c>
      <c r="G68" s="2"/>
      <c r="H68" s="3">
        <f t="shared" si="0"/>
        <v>0</v>
      </c>
    </row>
    <row r="69" spans="1:9" ht="16.5" customHeight="1" x14ac:dyDescent="0.25">
      <c r="A69" s="55"/>
      <c r="B69" s="29" t="s">
        <v>17</v>
      </c>
      <c r="C69" s="1" t="s">
        <v>182</v>
      </c>
      <c r="D69" s="4">
        <f t="shared" ref="D69:D70" si="2">F69 - (F69*E69)</f>
        <v>0.23099999999999998</v>
      </c>
      <c r="E69" s="48">
        <v>0.23</v>
      </c>
      <c r="F69" s="50">
        <v>0.3</v>
      </c>
      <c r="G69" s="2"/>
      <c r="H69" s="3">
        <f t="shared" ref="H69:H70" si="3">(F69*G69)</f>
        <v>0</v>
      </c>
    </row>
    <row r="70" spans="1:9" ht="15.75" thickBot="1" x14ac:dyDescent="0.3">
      <c r="A70" s="55"/>
      <c r="B70" s="29" t="s">
        <v>17</v>
      </c>
      <c r="C70" s="1" t="s">
        <v>120</v>
      </c>
      <c r="D70" s="4">
        <f t="shared" si="2"/>
        <v>0.38500000000000001</v>
      </c>
      <c r="E70" s="48">
        <v>0.23</v>
      </c>
      <c r="F70" s="50">
        <v>0.5</v>
      </c>
      <c r="G70" s="2"/>
      <c r="H70" s="3">
        <f t="shared" si="3"/>
        <v>0</v>
      </c>
    </row>
    <row r="71" spans="1:9" ht="15.75" customHeight="1" thickBot="1" x14ac:dyDescent="0.3">
      <c r="A71" s="58" t="s">
        <v>122</v>
      </c>
      <c r="B71" s="59"/>
      <c r="C71" s="59"/>
      <c r="D71" s="59"/>
      <c r="E71" s="59"/>
      <c r="F71" s="59"/>
      <c r="G71" s="60"/>
      <c r="H71" s="46">
        <f>SUM(H4:H70)</f>
        <v>0</v>
      </c>
    </row>
    <row r="73" spans="1:9" x14ac:dyDescent="0.25">
      <c r="I73" s="51"/>
    </row>
  </sheetData>
  <mergeCells count="3">
    <mergeCell ref="A1:H1"/>
    <mergeCell ref="A71:G71"/>
    <mergeCell ref="A2:H2"/>
  </mergeCells>
  <phoneticPr fontId="11" type="noConversion"/>
  <pageMargins left="0.70866141732283472" right="0.70866141732283472" top="0.78740157480314965" bottom="0.78740157480314965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"/>
  <sheetViews>
    <sheetView workbookViewId="0">
      <selection activeCell="E38" sqref="E38"/>
    </sheetView>
  </sheetViews>
  <sheetFormatPr defaultRowHeight="15" x14ac:dyDescent="0.25"/>
  <cols>
    <col min="1" max="1" width="10.140625" customWidth="1"/>
    <col min="2" max="2" width="72.42578125" customWidth="1"/>
    <col min="3" max="3" width="12.42578125" customWidth="1"/>
    <col min="4" max="4" width="1.85546875" customWidth="1"/>
    <col min="5" max="5" width="54.7109375" customWidth="1"/>
  </cols>
  <sheetData>
    <row r="1" spans="1:3" x14ac:dyDescent="0.25">
      <c r="A1" s="13" t="s">
        <v>28</v>
      </c>
      <c r="B1" s="13" t="s">
        <v>29</v>
      </c>
      <c r="C1" s="13" t="s">
        <v>30</v>
      </c>
    </row>
    <row r="2" spans="1:3" ht="17.45" customHeight="1" x14ac:dyDescent="0.25">
      <c r="A2" s="14">
        <v>1</v>
      </c>
      <c r="B2" s="15" t="s">
        <v>32</v>
      </c>
      <c r="C2" s="28">
        <v>7</v>
      </c>
    </row>
    <row r="3" spans="1:3" ht="17.100000000000001" customHeight="1" x14ac:dyDescent="0.25">
      <c r="A3" s="16">
        <v>2</v>
      </c>
      <c r="B3" s="17" t="s">
        <v>31</v>
      </c>
      <c r="C3" s="28" t="s">
        <v>73</v>
      </c>
    </row>
    <row r="4" spans="1:3" x14ac:dyDescent="0.25">
      <c r="A4" s="16">
        <v>5</v>
      </c>
      <c r="B4" s="18" t="s">
        <v>74</v>
      </c>
      <c r="C4" s="28" t="s">
        <v>75</v>
      </c>
    </row>
    <row r="5" spans="1:3" x14ac:dyDescent="0.25">
      <c r="A5" s="16">
        <v>6</v>
      </c>
      <c r="B5" s="18" t="s">
        <v>33</v>
      </c>
      <c r="C5" s="28">
        <v>7</v>
      </c>
    </row>
    <row r="6" spans="1:3" x14ac:dyDescent="0.25">
      <c r="A6" s="16">
        <v>7</v>
      </c>
      <c r="B6" s="19" t="s">
        <v>34</v>
      </c>
      <c r="C6" s="28">
        <v>1.9</v>
      </c>
    </row>
    <row r="7" spans="1:3" x14ac:dyDescent="0.25">
      <c r="A7" s="16">
        <v>8</v>
      </c>
      <c r="B7" s="20" t="s">
        <v>35</v>
      </c>
      <c r="C7" s="28">
        <v>1.9</v>
      </c>
    </row>
    <row r="8" spans="1:3" x14ac:dyDescent="0.25">
      <c r="A8" s="16">
        <v>9</v>
      </c>
      <c r="B8" s="20" t="s">
        <v>8</v>
      </c>
      <c r="C8" s="28">
        <v>9</v>
      </c>
    </row>
    <row r="9" spans="1:3" x14ac:dyDescent="0.25">
      <c r="A9" s="16">
        <v>10</v>
      </c>
      <c r="B9" s="19" t="s">
        <v>36</v>
      </c>
      <c r="C9" s="28" t="s">
        <v>65</v>
      </c>
    </row>
    <row r="10" spans="1:3" x14ac:dyDescent="0.25">
      <c r="A10" s="16">
        <v>11</v>
      </c>
      <c r="B10" s="19" t="s">
        <v>37</v>
      </c>
      <c r="C10" s="28" t="s">
        <v>65</v>
      </c>
    </row>
    <row r="11" spans="1:3" x14ac:dyDescent="0.25">
      <c r="A11" s="16">
        <v>12</v>
      </c>
      <c r="B11" s="19" t="s">
        <v>38</v>
      </c>
      <c r="C11" s="28"/>
    </row>
    <row r="12" spans="1:3" x14ac:dyDescent="0.25">
      <c r="A12" s="16">
        <v>13</v>
      </c>
      <c r="B12" s="19" t="s">
        <v>21</v>
      </c>
      <c r="C12" s="28" t="s">
        <v>65</v>
      </c>
    </row>
    <row r="13" spans="1:3" x14ac:dyDescent="0.25">
      <c r="A13" s="16">
        <v>14</v>
      </c>
      <c r="B13" s="19" t="s">
        <v>22</v>
      </c>
      <c r="C13" s="28">
        <v>10</v>
      </c>
    </row>
    <row r="14" spans="1:3" x14ac:dyDescent="0.25">
      <c r="A14" s="16">
        <v>15</v>
      </c>
      <c r="B14" s="19" t="s">
        <v>3</v>
      </c>
      <c r="C14" s="28">
        <v>10</v>
      </c>
    </row>
    <row r="15" spans="1:3" ht="17.45" customHeight="1" x14ac:dyDescent="0.25">
      <c r="A15" s="16">
        <v>16</v>
      </c>
      <c r="B15" s="21" t="s">
        <v>0</v>
      </c>
      <c r="C15" s="28">
        <v>1</v>
      </c>
    </row>
    <row r="16" spans="1:3" ht="17.100000000000001" customHeight="1" x14ac:dyDescent="0.25">
      <c r="A16" s="16">
        <v>17</v>
      </c>
      <c r="B16" s="21" t="s">
        <v>2</v>
      </c>
      <c r="C16" s="28"/>
    </row>
    <row r="17" spans="1:3" ht="20.100000000000001" customHeight="1" x14ac:dyDescent="0.25">
      <c r="A17" s="16">
        <v>18</v>
      </c>
      <c r="B17" s="17" t="s">
        <v>39</v>
      </c>
      <c r="C17" s="28" t="s">
        <v>68</v>
      </c>
    </row>
    <row r="18" spans="1:3" x14ac:dyDescent="0.25">
      <c r="A18" s="16">
        <v>19</v>
      </c>
      <c r="B18" s="17" t="s">
        <v>40</v>
      </c>
      <c r="C18" s="28"/>
    </row>
    <row r="19" spans="1:3" x14ac:dyDescent="0.25">
      <c r="A19" s="16">
        <v>22</v>
      </c>
      <c r="B19" s="17" t="s">
        <v>41</v>
      </c>
      <c r="C19" s="28"/>
    </row>
    <row r="20" spans="1:3" ht="18.95" customHeight="1" x14ac:dyDescent="0.25">
      <c r="A20" s="16">
        <v>24</v>
      </c>
      <c r="B20" s="17" t="s">
        <v>42</v>
      </c>
      <c r="C20" s="28"/>
    </row>
    <row r="21" spans="1:3" x14ac:dyDescent="0.25">
      <c r="A21" s="16">
        <v>25</v>
      </c>
      <c r="B21" s="17" t="s">
        <v>5</v>
      </c>
      <c r="C21" s="28"/>
    </row>
    <row r="22" spans="1:3" ht="17.100000000000001" customHeight="1" x14ac:dyDescent="0.25">
      <c r="A22" s="16">
        <v>26</v>
      </c>
      <c r="B22" s="22" t="s">
        <v>6</v>
      </c>
      <c r="C22" s="28"/>
    </row>
    <row r="23" spans="1:3" ht="16.5" customHeight="1" x14ac:dyDescent="0.25">
      <c r="A23" s="16">
        <v>27</v>
      </c>
      <c r="B23" s="22" t="s">
        <v>7</v>
      </c>
      <c r="C23" s="28"/>
    </row>
    <row r="24" spans="1:3" ht="21.6" customHeight="1" x14ac:dyDescent="0.25">
      <c r="A24" s="16">
        <v>28</v>
      </c>
      <c r="B24" s="22" t="s">
        <v>43</v>
      </c>
      <c r="C24" s="28">
        <v>7</v>
      </c>
    </row>
    <row r="25" spans="1:3" x14ac:dyDescent="0.25">
      <c r="A25" s="16">
        <v>29</v>
      </c>
      <c r="B25" s="17" t="s">
        <v>26</v>
      </c>
      <c r="C25" s="28">
        <v>12</v>
      </c>
    </row>
    <row r="26" spans="1:3" x14ac:dyDescent="0.25">
      <c r="A26" s="16">
        <v>30</v>
      </c>
      <c r="B26" s="17" t="s">
        <v>25</v>
      </c>
      <c r="C26" s="28">
        <v>12</v>
      </c>
    </row>
    <row r="27" spans="1:3" ht="24" customHeight="1" x14ac:dyDescent="0.25">
      <c r="A27" s="16">
        <v>31</v>
      </c>
      <c r="B27" s="17" t="s">
        <v>27</v>
      </c>
      <c r="C27" s="28">
        <v>1</v>
      </c>
    </row>
    <row r="28" spans="1:3" x14ac:dyDescent="0.25">
      <c r="A28" s="16">
        <v>32</v>
      </c>
      <c r="B28" s="17" t="s">
        <v>4</v>
      </c>
      <c r="C28" s="28">
        <v>12</v>
      </c>
    </row>
    <row r="29" spans="1:3" ht="17.100000000000001" customHeight="1" x14ac:dyDescent="0.25">
      <c r="A29" s="16">
        <v>33</v>
      </c>
      <c r="B29" s="22" t="s">
        <v>44</v>
      </c>
      <c r="C29" s="28">
        <v>7</v>
      </c>
    </row>
    <row r="30" spans="1:3" x14ac:dyDescent="0.25">
      <c r="A30" s="16">
        <v>34</v>
      </c>
      <c r="B30" s="23" t="s">
        <v>45</v>
      </c>
      <c r="C30" s="28">
        <v>1</v>
      </c>
    </row>
    <row r="31" spans="1:3" ht="19.5" customHeight="1" x14ac:dyDescent="0.25">
      <c r="A31" s="16">
        <v>37</v>
      </c>
      <c r="B31" s="23" t="s">
        <v>46</v>
      </c>
      <c r="C31" s="28">
        <v>1.4</v>
      </c>
    </row>
    <row r="32" spans="1:3" x14ac:dyDescent="0.25">
      <c r="A32" s="16">
        <v>38</v>
      </c>
      <c r="B32" s="19" t="s">
        <v>9</v>
      </c>
      <c r="C32" s="28">
        <v>12</v>
      </c>
    </row>
    <row r="33" spans="1:3" x14ac:dyDescent="0.25">
      <c r="A33" s="16">
        <v>39</v>
      </c>
      <c r="B33" s="24" t="s">
        <v>1</v>
      </c>
      <c r="C33" s="28" t="s">
        <v>71</v>
      </c>
    </row>
    <row r="34" spans="1:3" x14ac:dyDescent="0.25">
      <c r="A34" s="16">
        <v>40</v>
      </c>
      <c r="B34" s="19" t="s">
        <v>24</v>
      </c>
      <c r="C34" s="28">
        <v>12</v>
      </c>
    </row>
    <row r="35" spans="1:3" ht="17.45" customHeight="1" x14ac:dyDescent="0.25">
      <c r="A35" s="16">
        <v>41</v>
      </c>
      <c r="B35" s="22" t="s">
        <v>76</v>
      </c>
      <c r="C35" s="28"/>
    </row>
    <row r="36" spans="1:3" ht="17.45" customHeight="1" x14ac:dyDescent="0.25">
      <c r="A36" s="16">
        <v>42</v>
      </c>
      <c r="B36" s="22" t="s">
        <v>77</v>
      </c>
      <c r="C36" s="28"/>
    </row>
    <row r="37" spans="1:3" ht="18.95" customHeight="1" x14ac:dyDescent="0.25">
      <c r="A37" s="16">
        <v>43</v>
      </c>
      <c r="B37" s="22" t="s">
        <v>66</v>
      </c>
      <c r="C37" s="28"/>
    </row>
    <row r="38" spans="1:3" x14ac:dyDescent="0.25">
      <c r="A38" s="16">
        <v>44</v>
      </c>
      <c r="B38" s="19" t="s">
        <v>67</v>
      </c>
      <c r="C38" s="28" t="s">
        <v>70</v>
      </c>
    </row>
    <row r="39" spans="1:3" x14ac:dyDescent="0.25">
      <c r="A39" s="16">
        <v>45</v>
      </c>
      <c r="B39" s="19" t="s">
        <v>47</v>
      </c>
      <c r="C39" s="28" t="s">
        <v>72</v>
      </c>
    </row>
    <row r="40" spans="1:3" x14ac:dyDescent="0.25">
      <c r="A40" s="16">
        <v>46</v>
      </c>
      <c r="B40" s="19" t="s">
        <v>48</v>
      </c>
      <c r="C40" s="28" t="s">
        <v>69</v>
      </c>
    </row>
    <row r="41" spans="1:3" x14ac:dyDescent="0.25">
      <c r="A41" s="16">
        <v>47</v>
      </c>
      <c r="B41" s="19" t="s">
        <v>49</v>
      </c>
      <c r="C41" s="28" t="s">
        <v>70</v>
      </c>
    </row>
    <row r="42" spans="1:3" x14ac:dyDescent="0.25">
      <c r="A42" s="25"/>
      <c r="B42" s="25"/>
      <c r="C42" s="25"/>
    </row>
    <row r="43" spans="1:3" x14ac:dyDescent="0.25">
      <c r="B43" s="26" t="s">
        <v>64</v>
      </c>
    </row>
    <row r="44" spans="1:3" ht="25.5" x14ac:dyDescent="0.25">
      <c r="B44" s="27" t="s">
        <v>50</v>
      </c>
    </row>
    <row r="45" spans="1:3" x14ac:dyDescent="0.25">
      <c r="B45" s="27" t="s">
        <v>51</v>
      </c>
    </row>
    <row r="46" spans="1:3" x14ac:dyDescent="0.25">
      <c r="B46" s="27" t="s">
        <v>52</v>
      </c>
    </row>
    <row r="47" spans="1:3" x14ac:dyDescent="0.25">
      <c r="B47" s="27" t="s">
        <v>53</v>
      </c>
    </row>
    <row r="48" spans="1:3" x14ac:dyDescent="0.25">
      <c r="B48" s="27" t="s">
        <v>54</v>
      </c>
    </row>
    <row r="49" spans="2:2" x14ac:dyDescent="0.25">
      <c r="B49" s="27" t="s">
        <v>55</v>
      </c>
    </row>
    <row r="50" spans="2:2" x14ac:dyDescent="0.25">
      <c r="B50" s="27" t="s">
        <v>56</v>
      </c>
    </row>
    <row r="51" spans="2:2" ht="38.25" x14ac:dyDescent="0.25">
      <c r="B51" s="27" t="s">
        <v>57</v>
      </c>
    </row>
    <row r="52" spans="2:2" x14ac:dyDescent="0.25">
      <c r="B52" s="27" t="s">
        <v>58</v>
      </c>
    </row>
    <row r="53" spans="2:2" x14ac:dyDescent="0.25">
      <c r="B53" s="27" t="s">
        <v>59</v>
      </c>
    </row>
    <row r="54" spans="2:2" x14ac:dyDescent="0.25">
      <c r="B54" s="27" t="s">
        <v>60</v>
      </c>
    </row>
    <row r="55" spans="2:2" ht="25.5" x14ac:dyDescent="0.25">
      <c r="B55" s="27" t="s">
        <v>61</v>
      </c>
    </row>
    <row r="56" spans="2:2" x14ac:dyDescent="0.25">
      <c r="B56" s="27" t="s">
        <v>62</v>
      </c>
    </row>
    <row r="57" spans="2:2" x14ac:dyDescent="0.25">
      <c r="B57" s="27" t="s">
        <v>63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Cennik catering</vt:lpstr>
      <vt:lpstr>Zoznam alergenov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Alexandra Chlupkova</cp:lastModifiedBy>
  <cp:lastPrinted>2025-01-15T20:32:57Z</cp:lastPrinted>
  <dcterms:created xsi:type="dcterms:W3CDTF">2014-02-04T20:27:05Z</dcterms:created>
  <dcterms:modified xsi:type="dcterms:W3CDTF">2025-05-20T10:30:56Z</dcterms:modified>
</cp:coreProperties>
</file>